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170" windowHeight="10920" activeTab="1"/>
  </bookViews>
  <sheets>
    <sheet name="Мониторинг ГСП 2022" sheetId="2" r:id="rId1"/>
    <sheet name="Мониторинг ГСП 2021" sheetId="3" r:id="rId2"/>
  </sheets>
  <definedNames>
    <definedName name="_xlnm.Print_Area" localSheetId="0">'Мониторинг ГСП 2022'!$A$1:$U$7</definedName>
  </definedNames>
  <calcPr calcId="125725"/>
</workbook>
</file>

<file path=xl/calcChain.xml><?xml version="1.0" encoding="utf-8"?>
<calcChain xmlns="http://schemas.openxmlformats.org/spreadsheetml/2006/main">
  <c r="E75" i="3"/>
  <c r="E73"/>
  <c r="E71"/>
  <c r="E70"/>
  <c r="E68"/>
  <c r="D33"/>
  <c r="E46"/>
  <c r="F46"/>
  <c r="G46"/>
  <c r="H46"/>
  <c r="I46"/>
  <c r="J46"/>
  <c r="K46"/>
  <c r="L46"/>
  <c r="M46"/>
  <c r="N46"/>
  <c r="O46"/>
  <c r="P46"/>
  <c r="Q46"/>
  <c r="R46"/>
  <c r="S46"/>
  <c r="D46"/>
  <c r="E25"/>
  <c r="F25"/>
  <c r="G25"/>
  <c r="H25"/>
  <c r="I25"/>
  <c r="J25"/>
  <c r="K25"/>
  <c r="L25"/>
  <c r="M25"/>
  <c r="N25"/>
  <c r="O25"/>
  <c r="P25"/>
  <c r="Q25"/>
  <c r="R25"/>
  <c r="S25"/>
  <c r="D25"/>
  <c r="D21"/>
  <c r="E67" i="2"/>
  <c r="F67"/>
  <c r="G67"/>
  <c r="H67"/>
  <c r="I67"/>
  <c r="J67"/>
  <c r="K67"/>
  <c r="L67"/>
  <c r="M67"/>
  <c r="N67"/>
  <c r="O67"/>
  <c r="P67"/>
  <c r="Q67"/>
  <c r="R67"/>
  <c r="S67"/>
  <c r="D67"/>
  <c r="E8" i="3"/>
  <c r="F8"/>
  <c r="G8"/>
  <c r="H8"/>
  <c r="I8"/>
  <c r="J8"/>
  <c r="K8"/>
  <c r="L8"/>
  <c r="M8"/>
  <c r="N8"/>
  <c r="O8"/>
  <c r="P8"/>
  <c r="Q8"/>
  <c r="R8"/>
  <c r="S8"/>
  <c r="D8"/>
  <c r="E12"/>
  <c r="F12"/>
  <c r="G12"/>
  <c r="H12"/>
  <c r="I12"/>
  <c r="J12"/>
  <c r="K12"/>
  <c r="L12"/>
  <c r="M12"/>
  <c r="N12"/>
  <c r="O12"/>
  <c r="P12"/>
  <c r="Q12"/>
  <c r="R12"/>
  <c r="S12"/>
  <c r="D12"/>
  <c r="E96" i="2"/>
  <c r="E94"/>
  <c r="E92"/>
  <c r="E91"/>
  <c r="E87"/>
  <c r="D57"/>
  <c r="E46"/>
  <c r="F46"/>
  <c r="G46"/>
  <c r="H46"/>
  <c r="I46"/>
  <c r="J46"/>
  <c r="K46"/>
  <c r="L46"/>
  <c r="M46"/>
  <c r="N46"/>
  <c r="O46"/>
  <c r="P46"/>
  <c r="Q46"/>
  <c r="R46"/>
  <c r="S46"/>
  <c r="D46"/>
  <c r="D54" s="1"/>
  <c r="D43"/>
  <c r="E31"/>
  <c r="E39" s="1"/>
  <c r="F31"/>
  <c r="F39" s="1"/>
  <c r="G31"/>
  <c r="G39" s="1"/>
  <c r="H31"/>
  <c r="H39" s="1"/>
  <c r="I31"/>
  <c r="I39" s="1"/>
  <c r="J31"/>
  <c r="J39" s="1"/>
  <c r="K31"/>
  <c r="K39" s="1"/>
  <c r="L31"/>
  <c r="L39" s="1"/>
  <c r="M31"/>
  <c r="M39" s="1"/>
  <c r="N31"/>
  <c r="N39" s="1"/>
  <c r="O31"/>
  <c r="O39" s="1"/>
  <c r="P31"/>
  <c r="P39" s="1"/>
  <c r="Q31"/>
  <c r="Q39" s="1"/>
  <c r="R31"/>
  <c r="R39" s="1"/>
  <c r="S31"/>
  <c r="S39" s="1"/>
  <c r="D31"/>
  <c r="D39" s="1"/>
  <c r="E19"/>
  <c r="E23" s="1"/>
  <c r="F19"/>
  <c r="F23" s="1"/>
  <c r="G19"/>
  <c r="G23" s="1"/>
  <c r="H19"/>
  <c r="H23" s="1"/>
  <c r="I19"/>
  <c r="I23" s="1"/>
  <c r="J19"/>
  <c r="J23" s="1"/>
  <c r="K19"/>
  <c r="K23" s="1"/>
  <c r="L19"/>
  <c r="L23" s="1"/>
  <c r="M19"/>
  <c r="M23" s="1"/>
  <c r="N19"/>
  <c r="N23" s="1"/>
  <c r="O19"/>
  <c r="O23" s="1"/>
  <c r="P19"/>
  <c r="P23" s="1"/>
  <c r="Q19"/>
  <c r="Q23" s="1"/>
  <c r="R19"/>
  <c r="R23" s="1"/>
  <c r="S19"/>
  <c r="S23" s="1"/>
  <c r="E8"/>
  <c r="E12" s="1"/>
  <c r="F8"/>
  <c r="F12" s="1"/>
  <c r="G8"/>
  <c r="G12" s="1"/>
  <c r="H8"/>
  <c r="H12" s="1"/>
  <c r="I8"/>
  <c r="I12" s="1"/>
  <c r="J8"/>
  <c r="J12" s="1"/>
  <c r="K8"/>
  <c r="K12" s="1"/>
  <c r="L8"/>
  <c r="L12" s="1"/>
  <c r="M8"/>
  <c r="M12" s="1"/>
  <c r="N8"/>
  <c r="N12" s="1"/>
  <c r="O8"/>
  <c r="O12" s="1"/>
  <c r="P8"/>
  <c r="P12" s="1"/>
  <c r="Q8"/>
  <c r="Q12" s="1"/>
  <c r="R8"/>
  <c r="R12" s="1"/>
  <c r="S8"/>
  <c r="S12" s="1"/>
  <c r="D8"/>
  <c r="D12" s="1"/>
  <c r="S33" l="1"/>
  <c r="O33"/>
  <c r="K33"/>
  <c r="G33"/>
  <c r="S35"/>
  <c r="O35"/>
  <c r="K35"/>
  <c r="G35"/>
  <c r="R33"/>
  <c r="N33"/>
  <c r="J33"/>
  <c r="F33"/>
  <c r="R35"/>
  <c r="N35"/>
  <c r="J35"/>
  <c r="F35"/>
  <c r="D48"/>
  <c r="E93"/>
  <c r="Q33"/>
  <c r="M33"/>
  <c r="I33"/>
  <c r="E33"/>
  <c r="Q35"/>
  <c r="M35"/>
  <c r="I35"/>
  <c r="E35"/>
  <c r="D50"/>
  <c r="E90"/>
  <c r="D33"/>
  <c r="P33"/>
  <c r="L33"/>
  <c r="H33"/>
  <c r="D35"/>
  <c r="P35"/>
  <c r="L35"/>
  <c r="H35"/>
  <c r="T84" i="3"/>
  <c r="T85" s="1"/>
  <c r="S84"/>
  <c r="S85" s="1"/>
  <c r="R84"/>
  <c r="R85" s="1"/>
  <c r="Q84"/>
  <c r="Q85" s="1"/>
  <c r="P84"/>
  <c r="P85" s="1"/>
  <c r="O84"/>
  <c r="O85" s="1"/>
  <c r="N84"/>
  <c r="N85" s="1"/>
  <c r="M84"/>
  <c r="M85" s="1"/>
  <c r="L84"/>
  <c r="L85" s="1"/>
  <c r="K84"/>
  <c r="K85" s="1"/>
  <c r="J84"/>
  <c r="J85" s="1"/>
  <c r="I84"/>
  <c r="I85" s="1"/>
  <c r="H84"/>
  <c r="H85" s="1"/>
  <c r="G84"/>
  <c r="G85" s="1"/>
  <c r="F84"/>
  <c r="F85" s="1"/>
  <c r="E84"/>
  <c r="E85" s="1"/>
  <c r="T82"/>
  <c r="T83" s="1"/>
  <c r="S82"/>
  <c r="S83" s="1"/>
  <c r="R82"/>
  <c r="R83" s="1"/>
  <c r="Q82"/>
  <c r="Q83" s="1"/>
  <c r="P82"/>
  <c r="P83" s="1"/>
  <c r="O82"/>
  <c r="O83" s="1"/>
  <c r="N82"/>
  <c r="N83" s="1"/>
  <c r="M82"/>
  <c r="M83" s="1"/>
  <c r="L82"/>
  <c r="L83" s="1"/>
  <c r="K82"/>
  <c r="K83" s="1"/>
  <c r="J82"/>
  <c r="J83" s="1"/>
  <c r="I82"/>
  <c r="I83" s="1"/>
  <c r="H82"/>
  <c r="H83" s="1"/>
  <c r="G82"/>
  <c r="G83" s="1"/>
  <c r="F82"/>
  <c r="F83" s="1"/>
  <c r="E82"/>
  <c r="E83" s="1"/>
  <c r="T76"/>
  <c r="S76"/>
  <c r="R76"/>
  <c r="Q76"/>
  <c r="P76"/>
  <c r="O76"/>
  <c r="N76"/>
  <c r="M76"/>
  <c r="L76"/>
  <c r="K76"/>
  <c r="J76"/>
  <c r="I76"/>
  <c r="H76"/>
  <c r="G76"/>
  <c r="F76"/>
  <c r="E76"/>
  <c r="T75"/>
  <c r="S75"/>
  <c r="R75"/>
  <c r="Q75"/>
  <c r="P75"/>
  <c r="O75"/>
  <c r="N75"/>
  <c r="M75"/>
  <c r="L75"/>
  <c r="K75"/>
  <c r="J75"/>
  <c r="I75"/>
  <c r="H75"/>
  <c r="G75"/>
  <c r="F75"/>
  <c r="T74"/>
  <c r="S74"/>
  <c r="R74"/>
  <c r="Q74"/>
  <c r="P74"/>
  <c r="O74"/>
  <c r="N74"/>
  <c r="M74"/>
  <c r="L74"/>
  <c r="K74"/>
  <c r="J74"/>
  <c r="I74"/>
  <c r="H74"/>
  <c r="G74"/>
  <c r="F74"/>
  <c r="E74"/>
  <c r="T73"/>
  <c r="S73"/>
  <c r="R73"/>
  <c r="Q73"/>
  <c r="P73"/>
  <c r="O73"/>
  <c r="N73"/>
  <c r="M73"/>
  <c r="L73"/>
  <c r="K73"/>
  <c r="J73"/>
  <c r="I73"/>
  <c r="H73"/>
  <c r="G73"/>
  <c r="F73"/>
  <c r="T72"/>
  <c r="S72"/>
  <c r="R72"/>
  <c r="Q72"/>
  <c r="P72"/>
  <c r="O72"/>
  <c r="N72"/>
  <c r="M72"/>
  <c r="L72"/>
  <c r="K72"/>
  <c r="J72"/>
  <c r="I72"/>
  <c r="H72"/>
  <c r="G72"/>
  <c r="F72"/>
  <c r="E72"/>
  <c r="T71"/>
  <c r="S71"/>
  <c r="R71"/>
  <c r="Q71"/>
  <c r="P71"/>
  <c r="O71"/>
  <c r="N71"/>
  <c r="M71"/>
  <c r="L71"/>
  <c r="K71"/>
  <c r="J71"/>
  <c r="I71"/>
  <c r="H71"/>
  <c r="G71"/>
  <c r="F71"/>
  <c r="T70"/>
  <c r="S70"/>
  <c r="R70"/>
  <c r="Q70"/>
  <c r="P70"/>
  <c r="O70"/>
  <c r="N70"/>
  <c r="M70"/>
  <c r="L70"/>
  <c r="K70"/>
  <c r="J70"/>
  <c r="I70"/>
  <c r="H70"/>
  <c r="G70"/>
  <c r="F70"/>
  <c r="T69"/>
  <c r="S69"/>
  <c r="R69"/>
  <c r="Q69"/>
  <c r="P69"/>
  <c r="O69"/>
  <c r="N69"/>
  <c r="M69"/>
  <c r="L69"/>
  <c r="K69"/>
  <c r="J69"/>
  <c r="I69"/>
  <c r="H69"/>
  <c r="G69"/>
  <c r="F69"/>
  <c r="E69"/>
  <c r="T68"/>
  <c r="S68"/>
  <c r="R68"/>
  <c r="Q68"/>
  <c r="P68"/>
  <c r="O68"/>
  <c r="N68"/>
  <c r="M68"/>
  <c r="L68"/>
  <c r="K68"/>
  <c r="J68"/>
  <c r="I68"/>
  <c r="H68"/>
  <c r="G68"/>
  <c r="F68"/>
  <c r="T67"/>
  <c r="S67"/>
  <c r="R67"/>
  <c r="Q67"/>
  <c r="P67"/>
  <c r="O67"/>
  <c r="N67"/>
  <c r="M67"/>
  <c r="L67"/>
  <c r="K67"/>
  <c r="J67"/>
  <c r="I67"/>
  <c r="H67"/>
  <c r="G67"/>
  <c r="F67"/>
  <c r="E67"/>
  <c r="T66"/>
  <c r="S66"/>
  <c r="R66"/>
  <c r="Q66"/>
  <c r="P66"/>
  <c r="O66"/>
  <c r="N66"/>
  <c r="M66"/>
  <c r="L66"/>
  <c r="K66"/>
  <c r="J66"/>
  <c r="I66"/>
  <c r="H66"/>
  <c r="G66"/>
  <c r="F66"/>
  <c r="E66"/>
  <c r="S61"/>
  <c r="R61"/>
  <c r="Q61"/>
  <c r="P61"/>
  <c r="O61"/>
  <c r="N61"/>
  <c r="M61"/>
  <c r="L61"/>
  <c r="K61"/>
  <c r="J61"/>
  <c r="I61"/>
  <c r="H61"/>
  <c r="G61"/>
  <c r="F61"/>
  <c r="E61"/>
  <c r="D61"/>
  <c r="S59"/>
  <c r="R59"/>
  <c r="Q59"/>
  <c r="P59"/>
  <c r="O59"/>
  <c r="N59"/>
  <c r="M59"/>
  <c r="L59"/>
  <c r="K59"/>
  <c r="J59"/>
  <c r="I59"/>
  <c r="H59"/>
  <c r="G59"/>
  <c r="F59"/>
  <c r="E59"/>
  <c r="D59"/>
  <c r="S57"/>
  <c r="R57"/>
  <c r="Q57"/>
  <c r="P57"/>
  <c r="O57"/>
  <c r="N57"/>
  <c r="M57"/>
  <c r="L57"/>
  <c r="K57"/>
  <c r="J57"/>
  <c r="I57"/>
  <c r="H57"/>
  <c r="G57"/>
  <c r="F57"/>
  <c r="E57"/>
  <c r="D57"/>
  <c r="S55"/>
  <c r="R55"/>
  <c r="Q55"/>
  <c r="P55"/>
  <c r="O55"/>
  <c r="N55"/>
  <c r="M55"/>
  <c r="L55"/>
  <c r="K55"/>
  <c r="J55"/>
  <c r="I55"/>
  <c r="H55"/>
  <c r="G55"/>
  <c r="F55"/>
  <c r="E55"/>
  <c r="D55"/>
  <c r="S53"/>
  <c r="R53"/>
  <c r="Q53"/>
  <c r="P53"/>
  <c r="O53"/>
  <c r="N53"/>
  <c r="M53"/>
  <c r="L53"/>
  <c r="K53"/>
  <c r="J53"/>
  <c r="I53"/>
  <c r="H53"/>
  <c r="G53"/>
  <c r="F53"/>
  <c r="E53"/>
  <c r="D53"/>
  <c r="S51"/>
  <c r="R51"/>
  <c r="Q51"/>
  <c r="P51"/>
  <c r="O51"/>
  <c r="N51"/>
  <c r="M51"/>
  <c r="L51"/>
  <c r="K51"/>
  <c r="J51"/>
  <c r="I51"/>
  <c r="H51"/>
  <c r="G51"/>
  <c r="F51"/>
  <c r="E51"/>
  <c r="D51"/>
  <c r="S49"/>
  <c r="R49"/>
  <c r="Q49"/>
  <c r="P49"/>
  <c r="O49"/>
  <c r="N49"/>
  <c r="M49"/>
  <c r="L49"/>
  <c r="K49"/>
  <c r="J49"/>
  <c r="I49"/>
  <c r="H49"/>
  <c r="G49"/>
  <c r="F49"/>
  <c r="E49"/>
  <c r="D49"/>
  <c r="S47"/>
  <c r="R47"/>
  <c r="Q47"/>
  <c r="P47"/>
  <c r="O47"/>
  <c r="N47"/>
  <c r="M47"/>
  <c r="L47"/>
  <c r="K47"/>
  <c r="J47"/>
  <c r="I47"/>
  <c r="H47"/>
  <c r="G47"/>
  <c r="F47"/>
  <c r="E47"/>
  <c r="D47"/>
  <c r="S45"/>
  <c r="R45"/>
  <c r="Q45"/>
  <c r="P45"/>
  <c r="O45"/>
  <c r="N45"/>
  <c r="M45"/>
  <c r="L45"/>
  <c r="K45"/>
  <c r="J45"/>
  <c r="I45"/>
  <c r="H45"/>
  <c r="G45"/>
  <c r="F45"/>
  <c r="E45"/>
  <c r="D45"/>
  <c r="S42"/>
  <c r="R42"/>
  <c r="Q42"/>
  <c r="P42"/>
  <c r="O42"/>
  <c r="N42"/>
  <c r="M42"/>
  <c r="L42"/>
  <c r="K42"/>
  <c r="J42"/>
  <c r="I42"/>
  <c r="H42"/>
  <c r="G42"/>
  <c r="F42"/>
  <c r="E42"/>
  <c r="D42"/>
  <c r="S39"/>
  <c r="R39"/>
  <c r="Q39"/>
  <c r="P39"/>
  <c r="O39"/>
  <c r="N39"/>
  <c r="M39"/>
  <c r="L39"/>
  <c r="K39"/>
  <c r="J39"/>
  <c r="I39"/>
  <c r="H39"/>
  <c r="G39"/>
  <c r="F39"/>
  <c r="E39"/>
  <c r="D39"/>
  <c r="S36"/>
  <c r="R36"/>
  <c r="Q36"/>
  <c r="P36"/>
  <c r="O36"/>
  <c r="N36"/>
  <c r="M36"/>
  <c r="L36"/>
  <c r="K36"/>
  <c r="J36"/>
  <c r="I36"/>
  <c r="H36"/>
  <c r="G36"/>
  <c r="F36"/>
  <c r="E36"/>
  <c r="D36"/>
  <c r="S33"/>
  <c r="R33"/>
  <c r="Q33"/>
  <c r="P33"/>
  <c r="O33"/>
  <c r="N33"/>
  <c r="M33"/>
  <c r="L33"/>
  <c r="K33"/>
  <c r="J33"/>
  <c r="I33"/>
  <c r="H33"/>
  <c r="G33"/>
  <c r="F33"/>
  <c r="E33"/>
  <c r="S29"/>
  <c r="R29"/>
  <c r="Q29"/>
  <c r="P29"/>
  <c r="O29"/>
  <c r="N29"/>
  <c r="M29"/>
  <c r="L29"/>
  <c r="K29"/>
  <c r="J29"/>
  <c r="I29"/>
  <c r="H29"/>
  <c r="G29"/>
  <c r="F29"/>
  <c r="E29"/>
  <c r="D29"/>
  <c r="S27"/>
  <c r="R27"/>
  <c r="Q27"/>
  <c r="P27"/>
  <c r="O27"/>
  <c r="N27"/>
  <c r="M27"/>
  <c r="L27"/>
  <c r="K27"/>
  <c r="J27"/>
  <c r="I27"/>
  <c r="H27"/>
  <c r="G27"/>
  <c r="F27"/>
  <c r="E27"/>
  <c r="D27"/>
  <c r="S22"/>
  <c r="R22"/>
  <c r="Q22"/>
  <c r="P22"/>
  <c r="O22"/>
  <c r="N22"/>
  <c r="M22"/>
  <c r="L22"/>
  <c r="K22"/>
  <c r="J22"/>
  <c r="I22"/>
  <c r="H22"/>
  <c r="G22"/>
  <c r="F22"/>
  <c r="E22"/>
  <c r="D22"/>
  <c r="S21"/>
  <c r="R21"/>
  <c r="Q21"/>
  <c r="P21"/>
  <c r="O21"/>
  <c r="N21"/>
  <c r="M21"/>
  <c r="L21"/>
  <c r="K21"/>
  <c r="J21"/>
  <c r="I21"/>
  <c r="H21"/>
  <c r="G21"/>
  <c r="F21"/>
  <c r="E21"/>
  <c r="S18"/>
  <c r="R18"/>
  <c r="Q18"/>
  <c r="P18"/>
  <c r="O18"/>
  <c r="N18"/>
  <c r="M18"/>
  <c r="L18"/>
  <c r="K18"/>
  <c r="J18"/>
  <c r="I18"/>
  <c r="H18"/>
  <c r="G18"/>
  <c r="F18"/>
  <c r="E18"/>
  <c r="D18"/>
  <c r="S16"/>
  <c r="R16"/>
  <c r="Q16"/>
  <c r="P16"/>
  <c r="O16"/>
  <c r="N16"/>
  <c r="M16"/>
  <c r="L16"/>
  <c r="K16"/>
  <c r="J16"/>
  <c r="I16"/>
  <c r="H16"/>
  <c r="G16"/>
  <c r="F16"/>
  <c r="E16"/>
  <c r="D16"/>
  <c r="S14"/>
  <c r="R14"/>
  <c r="Q14"/>
  <c r="P14"/>
  <c r="O14"/>
  <c r="N14"/>
  <c r="M14"/>
  <c r="L14"/>
  <c r="K14"/>
  <c r="J14"/>
  <c r="I14"/>
  <c r="H14"/>
  <c r="G14"/>
  <c r="F14"/>
  <c r="E14"/>
  <c r="D14"/>
  <c r="S10"/>
  <c r="R10"/>
  <c r="Q10"/>
  <c r="P10"/>
  <c r="O10"/>
  <c r="N10"/>
  <c r="M10"/>
  <c r="L10"/>
  <c r="K10"/>
  <c r="J10"/>
  <c r="I10"/>
  <c r="H10"/>
  <c r="G10"/>
  <c r="F10"/>
  <c r="E10"/>
  <c r="D10"/>
  <c r="D70" i="2" l="1"/>
  <c r="D76"/>
  <c r="D74"/>
  <c r="S72"/>
  <c r="E72"/>
  <c r="F72"/>
  <c r="G72"/>
  <c r="H72"/>
  <c r="I72"/>
  <c r="J72"/>
  <c r="K72"/>
  <c r="L72"/>
  <c r="M72"/>
  <c r="N72"/>
  <c r="O72"/>
  <c r="P72"/>
  <c r="Q72"/>
  <c r="R72"/>
  <c r="D72"/>
  <c r="E70"/>
  <c r="F70"/>
  <c r="G70"/>
  <c r="H70"/>
  <c r="I70"/>
  <c r="J70"/>
  <c r="K70"/>
  <c r="L70"/>
  <c r="M70"/>
  <c r="N70"/>
  <c r="O70"/>
  <c r="P70"/>
  <c r="Q70"/>
  <c r="R70"/>
  <c r="S70"/>
  <c r="D68"/>
  <c r="E89"/>
  <c r="J16"/>
  <c r="E18"/>
  <c r="F18"/>
  <c r="G18"/>
  <c r="H18"/>
  <c r="I18"/>
  <c r="J10"/>
  <c r="K18"/>
  <c r="L16"/>
  <c r="M18"/>
  <c r="N14"/>
  <c r="O10"/>
  <c r="P18"/>
  <c r="Q18"/>
  <c r="R16"/>
  <c r="S14"/>
  <c r="N18" l="1"/>
  <c r="R10"/>
  <c r="P14"/>
  <c r="F14"/>
  <c r="L18"/>
  <c r="P10"/>
  <c r="L10"/>
  <c r="H16"/>
  <c r="G10"/>
  <c r="K14"/>
  <c r="O16"/>
  <c r="S18"/>
  <c r="K10"/>
  <c r="F10"/>
  <c r="O14"/>
  <c r="J14"/>
  <c r="S16"/>
  <c r="N16"/>
  <c r="R18"/>
  <c r="S10"/>
  <c r="N10"/>
  <c r="H10"/>
  <c r="R14"/>
  <c r="L14"/>
  <c r="G14"/>
  <c r="P16"/>
  <c r="K16"/>
  <c r="F16"/>
  <c r="O18"/>
  <c r="J18"/>
  <c r="H14"/>
  <c r="G16"/>
  <c r="Q10"/>
  <c r="M10"/>
  <c r="I10"/>
  <c r="E10"/>
  <c r="Q14"/>
  <c r="M14"/>
  <c r="I14"/>
  <c r="E14"/>
  <c r="Q16"/>
  <c r="M16"/>
  <c r="I16"/>
  <c r="E16"/>
  <c r="E76"/>
  <c r="F76"/>
  <c r="G76"/>
  <c r="H76"/>
  <c r="I76"/>
  <c r="J76"/>
  <c r="K76"/>
  <c r="L76"/>
  <c r="M76"/>
  <c r="N76"/>
  <c r="O76"/>
  <c r="P76"/>
  <c r="Q76"/>
  <c r="R76"/>
  <c r="S76"/>
  <c r="E74"/>
  <c r="F74"/>
  <c r="G74"/>
  <c r="H74"/>
  <c r="I74"/>
  <c r="J74"/>
  <c r="K74"/>
  <c r="L74"/>
  <c r="M74"/>
  <c r="N74"/>
  <c r="O74"/>
  <c r="P74"/>
  <c r="Q74"/>
  <c r="R74"/>
  <c r="S74"/>
  <c r="E103" l="1"/>
  <c r="E95"/>
  <c r="F90"/>
  <c r="G90"/>
  <c r="H90"/>
  <c r="I90"/>
  <c r="J90"/>
  <c r="K90"/>
  <c r="L90"/>
  <c r="M90"/>
  <c r="N90"/>
  <c r="O90"/>
  <c r="P90"/>
  <c r="Q90"/>
  <c r="R90"/>
  <c r="S90"/>
  <c r="T90"/>
  <c r="E50"/>
  <c r="F50"/>
  <c r="G50"/>
  <c r="H50"/>
  <c r="I50"/>
  <c r="J50"/>
  <c r="K50"/>
  <c r="L50"/>
  <c r="M50"/>
  <c r="N50"/>
  <c r="O50"/>
  <c r="P50"/>
  <c r="Q50"/>
  <c r="R50"/>
  <c r="S50"/>
  <c r="E63"/>
  <c r="F63"/>
  <c r="G63"/>
  <c r="H63"/>
  <c r="I63"/>
  <c r="J63"/>
  <c r="K63"/>
  <c r="L63"/>
  <c r="M63"/>
  <c r="N63"/>
  <c r="O63"/>
  <c r="P63"/>
  <c r="Q63"/>
  <c r="R63"/>
  <c r="S63"/>
  <c r="E60"/>
  <c r="F60"/>
  <c r="G60"/>
  <c r="H60"/>
  <c r="I60"/>
  <c r="J60"/>
  <c r="K60"/>
  <c r="L60"/>
  <c r="M60"/>
  <c r="N60"/>
  <c r="O60"/>
  <c r="P60"/>
  <c r="Q60"/>
  <c r="R60"/>
  <c r="S60"/>
  <c r="E57"/>
  <c r="F57"/>
  <c r="G57"/>
  <c r="H57"/>
  <c r="I57"/>
  <c r="J57"/>
  <c r="K57"/>
  <c r="L57"/>
  <c r="M57"/>
  <c r="N57"/>
  <c r="O57"/>
  <c r="P57"/>
  <c r="Q57"/>
  <c r="R57"/>
  <c r="S57"/>
  <c r="E29"/>
  <c r="F29"/>
  <c r="G29"/>
  <c r="H29"/>
  <c r="I29"/>
  <c r="J29"/>
  <c r="K29"/>
  <c r="L29"/>
  <c r="M29"/>
  <c r="N29"/>
  <c r="O29"/>
  <c r="P29"/>
  <c r="Q29"/>
  <c r="R29"/>
  <c r="S29"/>
  <c r="E27"/>
  <c r="F27"/>
  <c r="G27"/>
  <c r="H27"/>
  <c r="I27"/>
  <c r="J27"/>
  <c r="K27"/>
  <c r="L27"/>
  <c r="M27"/>
  <c r="N27"/>
  <c r="O27"/>
  <c r="P27"/>
  <c r="Q27"/>
  <c r="R27"/>
  <c r="S27"/>
  <c r="E25"/>
  <c r="F25"/>
  <c r="G25"/>
  <c r="H25"/>
  <c r="I25"/>
  <c r="J25"/>
  <c r="K25"/>
  <c r="L25"/>
  <c r="M25"/>
  <c r="N25"/>
  <c r="O25"/>
  <c r="P25"/>
  <c r="Q25"/>
  <c r="R25"/>
  <c r="S25"/>
  <c r="E21"/>
  <c r="F21"/>
  <c r="G21"/>
  <c r="H21"/>
  <c r="I21"/>
  <c r="J21"/>
  <c r="K21"/>
  <c r="L21"/>
  <c r="M21"/>
  <c r="N21"/>
  <c r="O21"/>
  <c r="P21"/>
  <c r="Q21"/>
  <c r="R21"/>
  <c r="S21"/>
  <c r="N78" l="1"/>
  <c r="D60" l="1"/>
  <c r="D63" l="1"/>
  <c r="O66"/>
  <c r="K66"/>
  <c r="N82" l="1"/>
  <c r="P66" l="1"/>
  <c r="F105" l="1"/>
  <c r="G105"/>
  <c r="H105"/>
  <c r="I105"/>
  <c r="J105"/>
  <c r="K105"/>
  <c r="L105"/>
  <c r="M105"/>
  <c r="N105"/>
  <c r="O105"/>
  <c r="P105"/>
  <c r="Q105"/>
  <c r="R105"/>
  <c r="S105"/>
  <c r="H103"/>
  <c r="I103"/>
  <c r="J103"/>
  <c r="K103"/>
  <c r="L103"/>
  <c r="M103"/>
  <c r="N103"/>
  <c r="O103"/>
  <c r="P103"/>
  <c r="Q103"/>
  <c r="R103"/>
  <c r="S103"/>
  <c r="G103"/>
  <c r="F103"/>
  <c r="E105"/>
  <c r="O42" l="1"/>
  <c r="O43"/>
  <c r="O48"/>
  <c r="O54"/>
  <c r="O68"/>
  <c r="O78"/>
  <c r="O80"/>
  <c r="O82"/>
  <c r="F106" l="1"/>
  <c r="G106"/>
  <c r="I106"/>
  <c r="J106"/>
  <c r="E106"/>
  <c r="H106" l="1"/>
  <c r="K106"/>
  <c r="L106"/>
  <c r="M106"/>
  <c r="N106"/>
  <c r="O106"/>
  <c r="P106"/>
  <c r="Q106"/>
  <c r="R106"/>
  <c r="S106"/>
  <c r="T105"/>
  <c r="T106" s="1"/>
  <c r="T103"/>
  <c r="T104" s="1"/>
  <c r="F82"/>
  <c r="G82"/>
  <c r="H82"/>
  <c r="I82"/>
  <c r="J82"/>
  <c r="K82"/>
  <c r="L82"/>
  <c r="M82"/>
  <c r="P82"/>
  <c r="Q82"/>
  <c r="R82"/>
  <c r="S82"/>
  <c r="F80"/>
  <c r="G80"/>
  <c r="H80"/>
  <c r="I80"/>
  <c r="J80"/>
  <c r="K80"/>
  <c r="L80"/>
  <c r="M80"/>
  <c r="N80"/>
  <c r="P80"/>
  <c r="Q80"/>
  <c r="R80"/>
  <c r="S80"/>
  <c r="F78"/>
  <c r="G78"/>
  <c r="H78"/>
  <c r="I78"/>
  <c r="J78"/>
  <c r="K78"/>
  <c r="L78"/>
  <c r="M78"/>
  <c r="P78"/>
  <c r="Q78"/>
  <c r="R78"/>
  <c r="S78"/>
  <c r="F68"/>
  <c r="G68"/>
  <c r="H68"/>
  <c r="I68"/>
  <c r="J68"/>
  <c r="K68"/>
  <c r="L68"/>
  <c r="M68"/>
  <c r="N68"/>
  <c r="P68"/>
  <c r="Q68"/>
  <c r="R68"/>
  <c r="S68"/>
  <c r="F66"/>
  <c r="G66"/>
  <c r="H66"/>
  <c r="I66"/>
  <c r="J66"/>
  <c r="L66"/>
  <c r="M66"/>
  <c r="N66"/>
  <c r="Q66"/>
  <c r="R66"/>
  <c r="S66"/>
  <c r="F54"/>
  <c r="G54"/>
  <c r="H54"/>
  <c r="I54"/>
  <c r="J54"/>
  <c r="K54"/>
  <c r="L54"/>
  <c r="M54"/>
  <c r="N54"/>
  <c r="P54"/>
  <c r="Q54"/>
  <c r="R54"/>
  <c r="S54"/>
  <c r="F48"/>
  <c r="G48"/>
  <c r="H48"/>
  <c r="I48"/>
  <c r="J48"/>
  <c r="K48"/>
  <c r="L48"/>
  <c r="M48"/>
  <c r="N48"/>
  <c r="P48"/>
  <c r="Q48"/>
  <c r="R48"/>
  <c r="S48"/>
  <c r="F42"/>
  <c r="G42"/>
  <c r="H42"/>
  <c r="I42"/>
  <c r="J42"/>
  <c r="K42"/>
  <c r="L42"/>
  <c r="M42"/>
  <c r="N42"/>
  <c r="P42"/>
  <c r="Q42"/>
  <c r="R42"/>
  <c r="S42"/>
  <c r="F43"/>
  <c r="G43"/>
  <c r="H43"/>
  <c r="I43"/>
  <c r="J43"/>
  <c r="K43"/>
  <c r="L43"/>
  <c r="M43"/>
  <c r="N43"/>
  <c r="P43"/>
  <c r="Q43"/>
  <c r="R43"/>
  <c r="S43"/>
  <c r="F104" l="1"/>
  <c r="G104"/>
  <c r="H104"/>
  <c r="I104"/>
  <c r="J104"/>
  <c r="K104"/>
  <c r="L104"/>
  <c r="M104"/>
  <c r="N104"/>
  <c r="O104"/>
  <c r="P104"/>
  <c r="Q104"/>
  <c r="R104"/>
  <c r="S104"/>
  <c r="F87"/>
  <c r="G87"/>
  <c r="H87"/>
  <c r="I87"/>
  <c r="J87"/>
  <c r="K87"/>
  <c r="L87"/>
  <c r="M87"/>
  <c r="N87"/>
  <c r="O87"/>
  <c r="P87"/>
  <c r="Q87"/>
  <c r="R87"/>
  <c r="S87"/>
  <c r="F88"/>
  <c r="G88"/>
  <c r="H88"/>
  <c r="I88"/>
  <c r="J88"/>
  <c r="K88"/>
  <c r="L88"/>
  <c r="M88"/>
  <c r="N88"/>
  <c r="O88"/>
  <c r="P88"/>
  <c r="Q88"/>
  <c r="R88"/>
  <c r="S88"/>
  <c r="F89"/>
  <c r="G89"/>
  <c r="H89"/>
  <c r="I89"/>
  <c r="J89"/>
  <c r="K89"/>
  <c r="L89"/>
  <c r="M89"/>
  <c r="N89"/>
  <c r="O89"/>
  <c r="P89"/>
  <c r="Q89"/>
  <c r="R89"/>
  <c r="S89"/>
  <c r="F91"/>
  <c r="G91"/>
  <c r="H91"/>
  <c r="I91"/>
  <c r="J91"/>
  <c r="K91"/>
  <c r="L91"/>
  <c r="M91"/>
  <c r="N91"/>
  <c r="O91"/>
  <c r="P91"/>
  <c r="Q91"/>
  <c r="R91"/>
  <c r="S91"/>
  <c r="F92"/>
  <c r="G92"/>
  <c r="H92"/>
  <c r="I92"/>
  <c r="J92"/>
  <c r="K92"/>
  <c r="L92"/>
  <c r="M92"/>
  <c r="N92"/>
  <c r="O92"/>
  <c r="P92"/>
  <c r="Q92"/>
  <c r="R92"/>
  <c r="S92"/>
  <c r="F93"/>
  <c r="G93"/>
  <c r="H93"/>
  <c r="I93"/>
  <c r="J93"/>
  <c r="K93"/>
  <c r="L93"/>
  <c r="M93"/>
  <c r="N93"/>
  <c r="O93"/>
  <c r="P93"/>
  <c r="Q93"/>
  <c r="R93"/>
  <c r="S93"/>
  <c r="F94"/>
  <c r="G94"/>
  <c r="H94"/>
  <c r="I94"/>
  <c r="J94"/>
  <c r="K94"/>
  <c r="L94"/>
  <c r="M94"/>
  <c r="N94"/>
  <c r="O94"/>
  <c r="P94"/>
  <c r="Q94"/>
  <c r="R94"/>
  <c r="S94"/>
  <c r="F95"/>
  <c r="G95"/>
  <c r="H95"/>
  <c r="I95"/>
  <c r="J95"/>
  <c r="K95"/>
  <c r="L95"/>
  <c r="M95"/>
  <c r="N95"/>
  <c r="O95"/>
  <c r="P95"/>
  <c r="Q95"/>
  <c r="R95"/>
  <c r="S95"/>
  <c r="F96"/>
  <c r="G96"/>
  <c r="H96"/>
  <c r="I96"/>
  <c r="J96"/>
  <c r="K96"/>
  <c r="L96"/>
  <c r="M96"/>
  <c r="N96"/>
  <c r="O96"/>
  <c r="P96"/>
  <c r="Q96"/>
  <c r="R96"/>
  <c r="S96"/>
  <c r="F97"/>
  <c r="G97"/>
  <c r="H97"/>
  <c r="I97"/>
  <c r="J97"/>
  <c r="K97"/>
  <c r="L97"/>
  <c r="M97"/>
  <c r="N97"/>
  <c r="O97"/>
  <c r="P97"/>
  <c r="Q97"/>
  <c r="R97"/>
  <c r="S97"/>
  <c r="E104" l="1"/>
  <c r="T87" l="1"/>
  <c r="T88"/>
  <c r="T89"/>
  <c r="T91"/>
  <c r="T92"/>
  <c r="T93"/>
  <c r="T94"/>
  <c r="T95"/>
  <c r="T96"/>
  <c r="T97"/>
  <c r="E82"/>
  <c r="E80"/>
  <c r="E78"/>
  <c r="E68"/>
  <c r="E66"/>
  <c r="E54"/>
  <c r="E48"/>
  <c r="E43"/>
  <c r="E42"/>
  <c r="E97" l="1"/>
  <c r="E88"/>
  <c r="D82" l="1"/>
  <c r="D80"/>
  <c r="D78"/>
  <c r="D66"/>
  <c r="D10" l="1"/>
  <c r="D18"/>
  <c r="D16"/>
  <c r="D14"/>
  <c r="D19"/>
  <c r="D42" l="1"/>
  <c r="D23"/>
  <c r="D21"/>
  <c r="D27"/>
  <c r="D29"/>
  <c r="D25"/>
</calcChain>
</file>

<file path=xl/sharedStrings.xml><?xml version="1.0" encoding="utf-8"?>
<sst xmlns="http://schemas.openxmlformats.org/spreadsheetml/2006/main" count="626" uniqueCount="265">
  <si>
    <t>1.</t>
  </si>
  <si>
    <t>2.</t>
  </si>
  <si>
    <t>3.</t>
  </si>
  <si>
    <t>4.</t>
  </si>
  <si>
    <t>5.</t>
  </si>
  <si>
    <t>Х</t>
  </si>
  <si>
    <t>Количественные критерии</t>
  </si>
  <si>
    <t>№ п/п</t>
  </si>
  <si>
    <t>Наименование показателя</t>
  </si>
  <si>
    <t>Единица измерения</t>
  </si>
  <si>
    <t>ед.</t>
  </si>
  <si>
    <t>чел.</t>
  </si>
  <si>
    <t xml:space="preserve">% </t>
  </si>
  <si>
    <t>%</t>
  </si>
  <si>
    <t>Доля граждан, выполнивших программу социальной адаптации в полном объёме, от общего количества граждан, заключивших социальный контракт, срок действия которого завершен</t>
  </si>
  <si>
    <t>Доля граждан, выполнивших программу социальной адаптации частично, от общего количества граждан,  заключивших социальный контракт, срок действия которого завершен</t>
  </si>
  <si>
    <t>Доля граждан, не выполнивших программу социальной адаптации, от общего количества граждан,  заключивших социальный контракт, срок действия которого завершен</t>
  </si>
  <si>
    <t>Качественные критерии</t>
  </si>
  <si>
    <t>Наименование критерия</t>
  </si>
  <si>
    <t>Показатель критерия</t>
  </si>
  <si>
    <t>Единицы измерния</t>
  </si>
  <si>
    <t xml:space="preserve">Уровень социальной адаптации граждан после получения социальной помощи/услуги </t>
  </si>
  <si>
    <t xml:space="preserve">Уровень среднедушевого дохода  граждан после получения социальной помощи/услуги </t>
  </si>
  <si>
    <t xml:space="preserve">Уровень профессианального образования граждан после получения социальной помощи/услуги </t>
  </si>
  <si>
    <t xml:space="preserve">Уровень финансовой грамотности после получения социальной помощи/услуги </t>
  </si>
  <si>
    <t xml:space="preserve">Уровень мотивации граждан при выходе из ТЖС </t>
  </si>
  <si>
    <t>Эффективность реализации социальных контрактов, программ социальной адаптации</t>
  </si>
  <si>
    <t>Доля неэффективно реализованных социальных контрактов, программ социальной адаптации, от общего количества заключенных социальных контрактов, программ социальной адаптации</t>
  </si>
  <si>
    <t>1.2</t>
  </si>
  <si>
    <t>1.3</t>
  </si>
  <si>
    <t>1.4</t>
  </si>
  <si>
    <t>Доля граждан, поставленных на социальное сопровождение от количества граждан, признанных нуждающимися в социальном обслуживании</t>
  </si>
  <si>
    <t>1.1</t>
  </si>
  <si>
    <t>Доля трудоустроенных граждан, от общего количества граждан, нуждающихся в трудоустройстве</t>
  </si>
  <si>
    <t>Доля граждан, повысивших мотивацию по выходу из ТЖС, от общего количества граждан, нуждающихся в повышении мотивации по выходу из ТЖС</t>
  </si>
  <si>
    <t>6.1</t>
  </si>
  <si>
    <t>6.1.1</t>
  </si>
  <si>
    <t>8</t>
  </si>
  <si>
    <t>9</t>
  </si>
  <si>
    <t>9.1</t>
  </si>
  <si>
    <t>10.1</t>
  </si>
  <si>
    <t>Примечение</t>
  </si>
  <si>
    <t>1.2.1</t>
  </si>
  <si>
    <t>Доля граждан признанных нуждающимися в социальном обслуживании, от количества граждан, заключивших социальный контракт</t>
  </si>
  <si>
    <t>4</t>
  </si>
  <si>
    <t>7</t>
  </si>
  <si>
    <t>10</t>
  </si>
  <si>
    <t>11</t>
  </si>
  <si>
    <t>11.1</t>
  </si>
  <si>
    <t>Учитывать граждан из п. 6</t>
  </si>
  <si>
    <t>Учитывать граждан из п. 7</t>
  </si>
  <si>
    <t>Формула для определения доли: 
п.6.1/п.6*100</t>
  </si>
  <si>
    <t>12</t>
  </si>
  <si>
    <t>12.1</t>
  </si>
  <si>
    <t>13</t>
  </si>
  <si>
    <t>13.1</t>
  </si>
  <si>
    <t xml:space="preserve">Доля эффективно реализованных социальных контрактов, программ социальной адаптации, от общего количества заключенных социальных контрактов, программ социальной адаптации, срок действия которых завершён </t>
  </si>
  <si>
    <t>Численность граждан, поставленных на социальное сопровождение</t>
  </si>
  <si>
    <t>Численность граждан, отказавшихся от заключения социального контракта</t>
  </si>
  <si>
    <t>Численность организаций всех форм собственности, привлеченных к реализации программ социальной адаптации</t>
  </si>
  <si>
    <t>Численность граждан прошедших профессиональное образование, переподготовку, повышение квалификации</t>
  </si>
  <si>
    <t>Численность граждан, нуждающихся в трудоустройстве, заключивших социальный контракт, срок действия которых завершен</t>
  </si>
  <si>
    <t>Численность трудоустроенных граждан</t>
  </si>
  <si>
    <t>Численность граждан, нуждающихся в повышении финансовой грамотности, заключивших социальный контракт, срок действия которых завершен</t>
  </si>
  <si>
    <t>Численность граждан, прошедших обучение по программе повышения финансовой грамотности</t>
  </si>
  <si>
    <t>Численность граждан, повысивших мотивацию по выходу из ТЖС</t>
  </si>
  <si>
    <t>Численность граждан, выполнивших программу социальной адаптации в полном объёме</t>
  </si>
  <si>
    <t>Численность граждан, выполнивших программу социальной адаптации  частично</t>
  </si>
  <si>
    <t xml:space="preserve">Численность граждан, не выполнивших программу социальной адаптации  </t>
  </si>
  <si>
    <t xml:space="preserve">Кому представляется:
Ресурсный центр БУ "Югорский комплексный центр социального обслуживания населения", 
Адрес: 628263, г. Югорск, ул. Толстого, д. 8
Тел/факс: 8 (34675) 7-24-16                                                                                                                                                                                                                                                                             
E-mail: ugkcson@admhmao.ru </t>
  </si>
  <si>
    <t>Осуществление индивидуальной предпринимательской деятельности</t>
  </si>
  <si>
    <t>Ведение личного подсобного хозяйства</t>
  </si>
  <si>
    <t>Реализация иных мероприятий, направленных на преодоление гражданином трудной жизненной ситуации</t>
  </si>
  <si>
    <t>Численность граждан, признанных нуждающимися в социальном обслуживании (ИППСУ), из них:</t>
  </si>
  <si>
    <t>2.1</t>
  </si>
  <si>
    <t>2.2</t>
  </si>
  <si>
    <t>2.3</t>
  </si>
  <si>
    <t>Доля граждан по мероприятию "Осуществление индивидуальной предпринимательской деятельности", от количества граждан, заключивших социальный контракт</t>
  </si>
  <si>
    <t>Доля граждан по мероприятию "Ведение личного подсобного хозяйства", от количества граждан, заключивших социальный контракт</t>
  </si>
  <si>
    <t>Доля граждан по мероприятию "Реализация иных мероприятий, направленных на преодоление гражданином трудной жизненной ситуации", от количества граждан, заключивших социальный контракт</t>
  </si>
  <si>
    <t>1.1.1</t>
  </si>
  <si>
    <t>1.3.1</t>
  </si>
  <si>
    <t>1.4.1</t>
  </si>
  <si>
    <t>9.1.1</t>
  </si>
  <si>
    <t>14</t>
  </si>
  <si>
    <t>14.1</t>
  </si>
  <si>
    <t>15</t>
  </si>
  <si>
    <t>15.1</t>
  </si>
  <si>
    <t xml:space="preserve">
Исполнитель (ФИО, должность, телефон)</t>
  </si>
  <si>
    <t>Численность граждан, нуждающихся в повышении мотивации по выходу из ТЖС, заключивших социальный контракт, срок действия которогох завершен</t>
  </si>
  <si>
    <t>Формула для определения доли: 
п.1.1/п.1*100</t>
  </si>
  <si>
    <t>Формула для определения доли: 
п.1.3/п.1*100</t>
  </si>
  <si>
    <t>Формула для определения доли: 
п.1.4/п.1*100</t>
  </si>
  <si>
    <t>Доля граждан прошедших профессиональное образование, переподготовку, повышение квалификации, от общего количества граждан, нуждающихся в содействии в получении профессионального образования, переподготовке, повышении квалификации</t>
  </si>
  <si>
    <t>Учитывать граждан из п. 8</t>
  </si>
  <si>
    <t>Учитывать граждан из п. 9</t>
  </si>
  <si>
    <t>Формула для определения доли: 
п.9.1/п.9*100</t>
  </si>
  <si>
    <t>Доля граждан (заявителей), у которых повысился среднедушевой доход семьи после окончания срока действия социального контракта, от общего количества граждан, заключивших социальный контракт, срок действия которого завершен</t>
  </si>
  <si>
    <t>Повысился (п. 9.1)</t>
  </si>
  <si>
    <t>Остался без изменений (п.9-п.9.1)</t>
  </si>
  <si>
    <t>Учитывать граждан из п. 1</t>
  </si>
  <si>
    <t>Учитывать граждан из п. 2</t>
  </si>
  <si>
    <r>
      <t xml:space="preserve">Численность граждан, получивших государственную социальную помощь на </t>
    </r>
    <r>
      <rPr>
        <b/>
        <sz val="10"/>
        <color theme="1"/>
        <rFont val="Times New Roman"/>
        <family val="1"/>
        <charset val="204"/>
      </rPr>
      <t>развитие личного подсобного хозяйства</t>
    </r>
    <r>
      <rPr>
        <b/>
        <sz val="10"/>
        <color rgb="FFFF0000"/>
        <rFont val="Times New Roman"/>
        <family val="1"/>
        <charset val="204"/>
      </rPr>
      <t xml:space="preserve"> </t>
    </r>
  </si>
  <si>
    <t>Учитывать граждан из п. 10</t>
  </si>
  <si>
    <r>
      <t xml:space="preserve">Численность граждан, получивших государственную социальную помощь для </t>
    </r>
    <r>
      <rPr>
        <b/>
        <sz val="10"/>
        <color theme="1"/>
        <rFont val="Times New Roman"/>
        <family val="1"/>
        <charset val="204"/>
      </rPr>
      <t>организации индивидуальной предпринимательской деятельности</t>
    </r>
  </si>
  <si>
    <t>17</t>
  </si>
  <si>
    <t>17.1</t>
  </si>
  <si>
    <t>18</t>
  </si>
  <si>
    <t>18.1</t>
  </si>
  <si>
    <t>Доля трудоустроенных граждан, у которых повысился среднедушевой доход, от общего количества граждан, у которых повысился среднедушевой доход семьи после окончания срока действия социального контракта</t>
  </si>
  <si>
    <t>Доля граждан, у которых повысился среднедушевой доход семьи от развития личного подсобного хозяйства, от общего количества граждан, у которых повысился среднедушевой доход семьи после окончания срока действия социального контракта</t>
  </si>
  <si>
    <t>Доля граждан, у которых повысился среднедушевой доход семьи от  индивидуальной предпринимательской деятельности, от общего количества граждан, у которых повысился среднедушевой доход семьи после окончания срока действия социального контракта</t>
  </si>
  <si>
    <t xml:space="preserve">Форма: ежемесячный отчет 
Представляют:   
Управления социальной защиты населения Депсоцразвития Югры                                                                                                                                                                                                                                   
 01 числа месяца, следующего за отчетным периодом, 
в электронном виде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нарастающим итогом) </t>
  </si>
  <si>
    <t>Мониторинг эффективности реализации социальных контрактов, программ социальной адаптации                          
  по состоянию на «___» __________ 2022 года</t>
  </si>
  <si>
    <t>Квота количества получателей государственной социальной помощи на основании социального контракта на 2022 год:</t>
  </si>
  <si>
    <t>Доля граждан по мероприятию "Осуществление индивидуальной предпринимательской деятельности", от общего количества по квоте</t>
  </si>
  <si>
    <t>Доля граждан по мероприятию "Ведение личного подсобного хозяйства", от общего количества по квоте</t>
  </si>
  <si>
    <t>Доля граждан по мероприятию "Реализация иных мероприятий, направленных на преодоление гражданином трудной жизненной ситуации", от общего количества по квоте</t>
  </si>
  <si>
    <t>5</t>
  </si>
  <si>
    <t>2.1.1</t>
  </si>
  <si>
    <t>2.2.1</t>
  </si>
  <si>
    <t>2.3.1</t>
  </si>
  <si>
    <t>2.4</t>
  </si>
  <si>
    <t>2.4.1</t>
  </si>
  <si>
    <t>8.2</t>
  </si>
  <si>
    <t>8.2.1</t>
  </si>
  <si>
    <t>10.1.1</t>
  </si>
  <si>
    <t>19</t>
  </si>
  <si>
    <t>19.1</t>
  </si>
  <si>
    <t>Численность граждан (заявителей), у которых повысился среднедушевой доход семьи после окончания срока действия социального контракта, из них:</t>
  </si>
  <si>
    <t>Доля граждан, у которых повысился среднедушевой доход семьи от  получения полагающихся мер социальной поддержки, от общего количества граждан, у которых повысился среднедушевой доход семьи после окончания срока действия социального контракта</t>
  </si>
  <si>
    <t xml:space="preserve">Численность граждан, получивших полагающиеся меры социальной поддержки </t>
  </si>
  <si>
    <t>16</t>
  </si>
  <si>
    <t>16.1</t>
  </si>
  <si>
    <t>Формула для определения доли: 
п.1.2/п.1*100</t>
  </si>
  <si>
    <t>Формула для определения доли: 
п.2.1/п.1*100</t>
  </si>
  <si>
    <t>Формула для определения доли: 
п.2.2/п.1*100</t>
  </si>
  <si>
    <t>Формула для определения доли: 
п.2.3/п.1*100</t>
  </si>
  <si>
    <t>Формула для определения доли: 
п.2.4/п.1*100</t>
  </si>
  <si>
    <t>Формула для определения доли: 
п.8.2/п.8*100</t>
  </si>
  <si>
    <t>Формула для определения доли: 
п.10.1/п.10*100</t>
  </si>
  <si>
    <t>Учитывать граждан из п. 11</t>
  </si>
  <si>
    <t>Численность граждан, получивших государственную социальную помощь по основному мероприятию "Поиск работы, в том числе прохождение профессионального обучения и дополнительного профессионального образования"</t>
  </si>
  <si>
    <r>
      <t>Численность граждан,</t>
    </r>
    <r>
      <rPr>
        <b/>
        <sz val="10"/>
        <color rgb="FF00B050"/>
        <rFont val="Times New Roman"/>
        <family val="1"/>
        <charset val="204"/>
      </rPr>
      <t xml:space="preserve"> заключивших </t>
    </r>
    <r>
      <rPr>
        <b/>
        <sz val="10"/>
        <color rgb="FF000000"/>
        <rFont val="Times New Roman"/>
        <family val="1"/>
        <charset val="204"/>
      </rPr>
      <t xml:space="preserve">социальный контракт по ГСП </t>
    </r>
    <r>
      <rPr>
        <b/>
        <sz val="10"/>
        <color rgb="FF00B050"/>
        <rFont val="Times New Roman"/>
        <family val="1"/>
        <charset val="204"/>
      </rPr>
      <t>в 2022 году</t>
    </r>
    <r>
      <rPr>
        <b/>
        <sz val="10"/>
        <color rgb="FF000000"/>
        <rFont val="Times New Roman"/>
        <family val="1"/>
        <charset val="204"/>
      </rPr>
      <t>, из них в разбивке по мероприятиям:</t>
    </r>
  </si>
  <si>
    <t xml:space="preserve">                с 3-мя и более детьми</t>
  </si>
  <si>
    <t xml:space="preserve">                имеющие в составе семьи инвалидов</t>
  </si>
  <si>
    <t>Численность граждан, заключивших социальный контракт, срок действия которого завершен, в разбивке по категориям:</t>
  </si>
  <si>
    <t>Доля одиноко проживающих граждан, от общего количества граждан, заключивших социальный контракт, срок действия которого завершен</t>
  </si>
  <si>
    <t>Доля граждан, проживающих в составе семей без детей, от общего количества граждан, заключивших социальный контракт, срок действия которого завершен</t>
  </si>
  <si>
    <t>Доля граждан, проживающих в составе семей с детьми, от общего количества граждан, заключивших социальный контракт, срок действия которого завершен</t>
  </si>
  <si>
    <t>Поиск работы</t>
  </si>
  <si>
    <t>Доля граждан по мероприятию "Поиск работы", от общего количества по квоте</t>
  </si>
  <si>
    <t>Прохождение профессионального обучения и дополнительного профессионального образования</t>
  </si>
  <si>
    <t>Доля граждан по мероприятию "Прохождение профессионального обучения и дополнительного профессионального образования", от общего количества по квоте</t>
  </si>
  <si>
    <t>1.5</t>
  </si>
  <si>
    <t>1.5.1</t>
  </si>
  <si>
    <t>Доля граждан по мероприятию "Поиск работы", от количества граждан, заключивших социальный контракт</t>
  </si>
  <si>
    <t>Доля граждан по мероприятию "Прохождение профессионального обучения и дополнительного профессионального образования", от количества граждан, заключивших социальный контракт</t>
  </si>
  <si>
    <t>2.5</t>
  </si>
  <si>
    <t>2.5.1</t>
  </si>
  <si>
    <t xml:space="preserve">Приложение  </t>
  </si>
  <si>
    <t>3</t>
  </si>
  <si>
    <t>Численность граждан, заключивших социальный контракт по ГСП в 2022 году по основному мероприятию и дополнительно по мероприятию "Прохождение профессионального обучения и дополнительного профессионального образования"</t>
  </si>
  <si>
    <t>4.1</t>
  </si>
  <si>
    <t>4.2</t>
  </si>
  <si>
    <t>4.3</t>
  </si>
  <si>
    <t>4.3.1</t>
  </si>
  <si>
    <t>5.1</t>
  </si>
  <si>
    <t>5.2</t>
  </si>
  <si>
    <t>5.3</t>
  </si>
  <si>
    <t>6</t>
  </si>
  <si>
    <t>8.1</t>
  </si>
  <si>
    <t>8.1.1</t>
  </si>
  <si>
    <t>8.3</t>
  </si>
  <si>
    <t xml:space="preserve">             с 3-мя и более детьми</t>
  </si>
  <si>
    <t xml:space="preserve">             имеющие в составе семьи инвалидов</t>
  </si>
  <si>
    <t>8.3.1</t>
  </si>
  <si>
    <t>11.1.1</t>
  </si>
  <si>
    <t>12.1.1</t>
  </si>
  <si>
    <t>20</t>
  </si>
  <si>
    <t>20.1</t>
  </si>
  <si>
    <t>Доля граждан, прошедших обучение по программе повышения финансовой грамотности, от общего количества граждан, нуждающихся в повышении финансовой грамотности</t>
  </si>
  <si>
    <t>Численность граждан, заключивших социальный контракт по ГСП в 2022 году, из них в разбивке по категориям (в соответствии с отчетом 1-Соцконтракт):</t>
  </si>
  <si>
    <t>Доля одиноко проживающих граждан, от общего количества граждан, заключивших социальный контракт</t>
  </si>
  <si>
    <t>Доля граждан, проживающих в составе семей без детей, от общего количества граждан, заключивших социальный контракт</t>
  </si>
  <si>
    <t>Одиноко проживающие граждане</t>
  </si>
  <si>
    <t>Граждане, проживающие в составе семей без детей</t>
  </si>
  <si>
    <t>Граждане, проживающие в составе семей с детьми, в том числе:</t>
  </si>
  <si>
    <t>Доля граждан, проживающих в составе семей с детьми, от общего количества граждан, заключивших социальный контракт</t>
  </si>
  <si>
    <t>4.1.1</t>
  </si>
  <si>
    <t>4.2.1</t>
  </si>
  <si>
    <t>Формула для определения доли: 
п.1.5/п.1*100</t>
  </si>
  <si>
    <t>Формула для определения доли: 
п.2.5/п.1*100</t>
  </si>
  <si>
    <t>Учитывать граждан из п. 5</t>
  </si>
  <si>
    <t>Формула для определения доли: 
п.5/п.2*100</t>
  </si>
  <si>
    <r>
      <t xml:space="preserve">Численность граждан с действующим социальным контрактом по ГСП в 2022 году, из них в разбивке по мероприятиям </t>
    </r>
    <r>
      <rPr>
        <b/>
        <sz val="10"/>
        <color rgb="FF00B050"/>
        <rFont val="Times New Roman"/>
        <family val="1"/>
        <charset val="204"/>
      </rPr>
      <t>(переходящие с 2021 года)</t>
    </r>
    <r>
      <rPr>
        <b/>
        <sz val="10"/>
        <color rgb="FF000000"/>
        <rFont val="Times New Roman"/>
        <family val="1"/>
        <charset val="204"/>
      </rPr>
      <t>:</t>
    </r>
  </si>
  <si>
    <t xml:space="preserve"> </t>
  </si>
  <si>
    <t>2</t>
  </si>
  <si>
    <t>5.1.1</t>
  </si>
  <si>
    <t>5.2.1</t>
  </si>
  <si>
    <t>5.3.1</t>
  </si>
  <si>
    <t>7.1</t>
  </si>
  <si>
    <t>7.1.1</t>
  </si>
  <si>
    <t>Учитывать граждан из п. 4</t>
  </si>
  <si>
    <t>Формула для определения доли: 
п.4.1/п.4*100</t>
  </si>
  <si>
    <t>Формула для определения доли: 
п.4.2/п.4*100</t>
  </si>
  <si>
    <t>Формула для определения доли: 
п.4.3/п.4*100</t>
  </si>
  <si>
    <t>Учитывать граждан из п. 4.3</t>
  </si>
  <si>
    <t>Формула для определения доли: 
п.5.1/п.5*100</t>
  </si>
  <si>
    <t>Формула для определения доли: 
п.8.1/п.8*100</t>
  </si>
  <si>
    <t>Формула для определения доли: 
п.8.3/п.8*100</t>
  </si>
  <si>
    <t>Учитывать граждан из п. 8.3</t>
  </si>
  <si>
    <t>Формула для определения доли: 
п.11.1/п.11*100</t>
  </si>
  <si>
    <t>Учитывать граждан из п. 12</t>
  </si>
  <si>
    <t>Формула для определения доли: 
п.12.1/п.12*100</t>
  </si>
  <si>
    <t>Формула для определения доли: 
п.13/п.8*100</t>
  </si>
  <si>
    <t>Учитывать граждан из п. 13</t>
  </si>
  <si>
    <t>Формула для определения доли: 
п.14/п.13*100</t>
  </si>
  <si>
    <t>Формула для определения доли: 
п.15/п.13*100</t>
  </si>
  <si>
    <t>Формула для определения доли: 
п.16/п.13*100</t>
  </si>
  <si>
    <t>Формула для определения доли: 
п.17/п.13*100</t>
  </si>
  <si>
    <t>Формула для определения доли: 
п.19/п.8*100</t>
  </si>
  <si>
    <t>Формула для определения доли: 
п.20/п.8*100</t>
  </si>
  <si>
    <t>Повысился (п. 13)</t>
  </si>
  <si>
    <t>Остался без изменений (п.8-п.13)</t>
  </si>
  <si>
    <t>Остался без изменений (п.9-9.1)</t>
  </si>
  <si>
    <t>Отсутствие нуждаемости (п.8-п.9)</t>
  </si>
  <si>
    <t>Повысился (п. 11.1)</t>
  </si>
  <si>
    <t>Остался без изменений (п.11-п.11.1)</t>
  </si>
  <si>
    <t>Повысился (п. 12.1)</t>
  </si>
  <si>
    <t>Остался без изменений (п.12-п.12.1)</t>
  </si>
  <si>
    <t>Численность граждан, нуждающихся в получении профессионального образования, переподготовке, повышении квалификации, заключивших социальный контракт, срок действия которых завершен</t>
  </si>
  <si>
    <t>Повысился (п. 18+п.19)</t>
  </si>
  <si>
    <t>Остался без изменений (п.22)</t>
  </si>
  <si>
    <r>
      <t>Количество эффективно реализованных социальных контрактов, программ социальной адаптации</t>
    </r>
    <r>
      <rPr>
        <sz val="10"/>
        <rFont val="Times New Roman"/>
        <family val="1"/>
        <charset val="204"/>
      </rPr>
      <t xml:space="preserve"> (п.18 +п.19 таблицы "Количественные критерии")</t>
    </r>
  </si>
  <si>
    <r>
      <t xml:space="preserve">Количество неэффективно реализованных социальных контрактов, программ социальной адаптации </t>
    </r>
    <r>
      <rPr>
        <sz val="10"/>
        <rFont val="Times New Roman"/>
        <family val="1"/>
        <charset val="204"/>
      </rPr>
      <t>(п.20 таблицы "Количественные критерии")</t>
    </r>
  </si>
  <si>
    <t>Формула для определения доли: 
п.18/п.8*100</t>
  </si>
  <si>
    <t>Формула для определения доли: 
п.2/п.1*100</t>
  </si>
  <si>
    <t>Формула для определения доли: 
п.2.1/п.2*100</t>
  </si>
  <si>
    <t>Формула для определения доли: 
п.5.2/п.5*100</t>
  </si>
  <si>
    <t>Формула для определения доли: 
п.5.3/п.5*100</t>
  </si>
  <si>
    <t>Учитывать граждан из п. 5.3</t>
  </si>
  <si>
    <t>Формула для определения доли: 
п.7.1/п.7*100</t>
  </si>
  <si>
    <t>Формула для определения доли: 
п.10/п.5*100</t>
  </si>
  <si>
    <t>Формула для определения доли: 
п.11/п.10*100</t>
  </si>
  <si>
    <t>Формула для определения доли: 
п.12/п.10*100</t>
  </si>
  <si>
    <t>Формула для определения доли: 
п.13/п.10*100</t>
  </si>
  <si>
    <t>Формула для определения доли: 
п.14/п.10*100</t>
  </si>
  <si>
    <t>Формула для определения доли: 
п.15/п.5*100</t>
  </si>
  <si>
    <t>Формула для определения доли: 
п.16/п.5*100</t>
  </si>
  <si>
    <t>Формула для определения доли: 
п.17/п.5*100</t>
  </si>
  <si>
    <t>Повысился (п. 15+п.16)</t>
  </si>
  <si>
    <t>Остался без изменений (п.17)</t>
  </si>
  <si>
    <t>Повысился (п. 10)</t>
  </si>
  <si>
    <t>Остался без изменений (п.5-п.10)</t>
  </si>
  <si>
    <t>Повысился (п. 6.1)</t>
  </si>
  <si>
    <t>Остался без изменений (п.6-6.1)</t>
  </si>
  <si>
    <t>Отсутствие нуждаемости (п.5-п.6)</t>
  </si>
  <si>
    <t>Повысился (п. 8.1)</t>
  </si>
  <si>
    <t>Остался без изменений (п.8-п.8.1)</t>
  </si>
  <si>
    <r>
      <t>Количество эффективно реализованных социальных контрактов, программ социальной адаптации</t>
    </r>
    <r>
      <rPr>
        <sz val="10"/>
        <rFont val="Times New Roman"/>
        <family val="1"/>
        <charset val="204"/>
      </rPr>
      <t xml:space="preserve"> (п.15 +п.16 таблицы "Количественные критерии")</t>
    </r>
  </si>
  <si>
    <r>
      <t xml:space="preserve">Количество неэффективно реализованных социальных контрактов, программ социальной адаптации </t>
    </r>
    <r>
      <rPr>
        <sz val="10"/>
        <rFont val="Times New Roman"/>
        <family val="1"/>
        <charset val="204"/>
      </rPr>
      <t>(п.17 таблицы "Количественные критерии")</t>
    </r>
  </si>
  <si>
    <r>
      <t xml:space="preserve">Форма: ежемесячный отчет 
Представляют:   
Управления социальной защиты населения Депсоцразвития Югры                                                                                                                                                                                                                                   
 </t>
    </r>
    <r>
      <rPr>
        <sz val="11"/>
        <color rgb="FF00B050"/>
        <rFont val="Times New Roman"/>
        <family val="1"/>
        <charset val="204"/>
      </rPr>
      <t>01 числа месяца, следующего за отчетным периодом</t>
    </r>
    <r>
      <rPr>
        <sz val="11"/>
        <color theme="1"/>
        <rFont val="Times New Roman"/>
        <family val="1"/>
        <charset val="204"/>
      </rPr>
      <t xml:space="preserve">, 
в электронном виде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B050"/>
        <rFont val="Times New Roman"/>
        <family val="1"/>
        <charset val="204"/>
      </rPr>
      <t xml:space="preserve">(с нарастающим итогом) </t>
    </r>
  </si>
  <si>
    <r>
      <t>Численность граждан, заключивших социальный контракт</t>
    </r>
    <r>
      <rPr>
        <b/>
        <sz val="10"/>
        <color rgb="FF00B050"/>
        <rFont val="Times New Roman"/>
        <family val="1"/>
        <charset val="204"/>
      </rPr>
      <t xml:space="preserve"> (в 2021 году)</t>
    </r>
    <r>
      <rPr>
        <b/>
        <sz val="10"/>
        <color rgb="FF000000"/>
        <rFont val="Times New Roman"/>
        <family val="1"/>
        <charset val="204"/>
      </rPr>
      <t>, срок действия которого завершен</t>
    </r>
    <r>
      <rPr>
        <b/>
        <sz val="10"/>
        <color rgb="FF00B050"/>
        <rFont val="Times New Roman"/>
        <family val="1"/>
        <charset val="204"/>
      </rPr>
      <t xml:space="preserve"> (в 2022 году)</t>
    </r>
    <r>
      <rPr>
        <b/>
        <sz val="10"/>
        <color rgb="FF000000"/>
        <rFont val="Times New Roman"/>
        <family val="1"/>
        <charset val="204"/>
      </rPr>
      <t>, в разбивке по категориям:</t>
    </r>
  </si>
  <si>
    <r>
      <rPr>
        <sz val="10"/>
        <color theme="1"/>
        <rFont val="Times New Roman"/>
        <family val="1"/>
        <charset val="204"/>
      </rPr>
      <t>Приложение к приказу директора от "____"______2022 № _____</t>
    </r>
    <r>
      <rPr>
        <sz val="14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</si>
</sst>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5" fillId="2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Border="1"/>
    <xf numFmtId="0" fontId="8" fillId="0" borderId="0" xfId="0" applyFont="1" applyFill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0" xfId="0" applyFill="1"/>
    <xf numFmtId="0" fontId="14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0" fontId="18" fillId="0" borderId="0" xfId="0" applyFont="1" applyFill="1" applyBorder="1"/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/>
    <xf numFmtId="0" fontId="20" fillId="0" borderId="0" xfId="0" applyFont="1" applyFill="1"/>
    <xf numFmtId="1" fontId="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top"/>
    </xf>
    <xf numFmtId="0" fontId="2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topLeftCell="A91" zoomScaleNormal="100" workbookViewId="0">
      <selection activeCell="B117" sqref="B117"/>
    </sheetView>
  </sheetViews>
  <sheetFormatPr defaultColWidth="9.140625" defaultRowHeight="15.75"/>
  <cols>
    <col min="1" max="1" width="6.5703125" style="2" customWidth="1"/>
    <col min="2" max="2" width="60.7109375" style="2" customWidth="1"/>
    <col min="3" max="3" width="10.5703125" style="2" customWidth="1"/>
    <col min="4" max="6" width="5.85546875" style="47" customWidth="1"/>
    <col min="7" max="7" width="6.28515625" style="47" customWidth="1"/>
    <col min="8" max="8" width="5.7109375" style="69" customWidth="1"/>
    <col min="9" max="9" width="5.42578125" style="47" customWidth="1"/>
    <col min="10" max="10" width="5.7109375" style="69" customWidth="1"/>
    <col min="11" max="11" width="5.85546875" style="47" customWidth="1"/>
    <col min="12" max="12" width="6" style="47" customWidth="1"/>
    <col min="13" max="13" width="6.140625" style="69" customWidth="1"/>
    <col min="14" max="14" width="5.85546875" style="47" customWidth="1"/>
    <col min="15" max="15" width="6.42578125" style="69" customWidth="1"/>
    <col min="16" max="19" width="6.42578125" style="47" customWidth="1"/>
    <col min="20" max="20" width="27" style="24" customWidth="1"/>
    <col min="21" max="21" width="25.5703125" style="2" customWidth="1"/>
    <col min="22" max="16384" width="9.140625" style="2"/>
  </cols>
  <sheetData>
    <row r="1" spans="1:21" ht="0.75" customHeight="1">
      <c r="A1" s="2" t="s">
        <v>196</v>
      </c>
    </row>
    <row r="2" spans="1:21" ht="39" customHeight="1">
      <c r="A2" s="1"/>
      <c r="B2" s="1"/>
      <c r="C2" s="1"/>
      <c r="D2" s="63"/>
      <c r="E2" s="48"/>
      <c r="F2" s="48"/>
      <c r="G2" s="48"/>
      <c r="H2" s="70"/>
      <c r="I2" s="48"/>
      <c r="J2" s="70"/>
      <c r="K2" s="48"/>
      <c r="L2" s="48"/>
      <c r="M2" s="70"/>
      <c r="N2" s="48"/>
      <c r="O2" s="130" t="s">
        <v>160</v>
      </c>
      <c r="P2" s="131"/>
      <c r="Q2" s="131"/>
      <c r="R2" s="131"/>
      <c r="S2" s="131"/>
      <c r="T2" s="131"/>
      <c r="U2" s="32"/>
    </row>
    <row r="3" spans="1:21" s="45" customFormat="1" ht="111.75" customHeight="1">
      <c r="A3" s="136" t="s">
        <v>69</v>
      </c>
      <c r="B3" s="136"/>
      <c r="C3" s="136"/>
      <c r="D3" s="136"/>
      <c r="E3" s="49"/>
      <c r="F3" s="49"/>
      <c r="G3" s="49"/>
      <c r="H3" s="71"/>
      <c r="I3" s="49"/>
      <c r="J3" s="71"/>
      <c r="K3" s="49"/>
      <c r="L3" s="49"/>
      <c r="M3" s="71"/>
      <c r="N3" s="137" t="s">
        <v>262</v>
      </c>
      <c r="O3" s="137"/>
      <c r="P3" s="137"/>
      <c r="Q3" s="137"/>
      <c r="R3" s="137"/>
      <c r="S3" s="137"/>
      <c r="T3" s="137"/>
      <c r="U3" s="44"/>
    </row>
    <row r="4" spans="1:21" ht="34.5" customHeight="1">
      <c r="A4" s="138" t="s">
        <v>113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1" ht="12" customHeight="1">
      <c r="A5" s="33"/>
      <c r="B5" s="33"/>
      <c r="C5" s="33"/>
      <c r="D5" s="50"/>
      <c r="E5" s="50"/>
      <c r="F5" s="50"/>
      <c r="G5" s="50"/>
      <c r="H5" s="72"/>
      <c r="I5" s="50"/>
      <c r="J5" s="72"/>
      <c r="K5" s="50"/>
      <c r="L5" s="50"/>
      <c r="M5" s="72"/>
      <c r="N5" s="50"/>
      <c r="O5" s="72"/>
      <c r="P5" s="50"/>
      <c r="Q5" s="50"/>
      <c r="R5" s="50"/>
      <c r="S5" s="50"/>
      <c r="T5" s="33"/>
    </row>
    <row r="6" spans="1:21">
      <c r="A6" s="132" t="s">
        <v>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1" s="19" customFormat="1" ht="94.5" customHeight="1">
      <c r="A7" s="17" t="s">
        <v>7</v>
      </c>
      <c r="B7" s="17" t="s">
        <v>8</v>
      </c>
      <c r="C7" s="17" t="s">
        <v>9</v>
      </c>
      <c r="D7" s="40"/>
      <c r="E7" s="40"/>
      <c r="F7" s="40"/>
      <c r="G7" s="40"/>
      <c r="H7" s="58"/>
      <c r="I7" s="40"/>
      <c r="J7" s="58"/>
      <c r="K7" s="40"/>
      <c r="L7" s="40"/>
      <c r="M7" s="58"/>
      <c r="N7" s="40"/>
      <c r="O7" s="58"/>
      <c r="P7" s="40"/>
      <c r="Q7" s="40"/>
      <c r="R7" s="40"/>
      <c r="S7" s="40"/>
      <c r="T7" s="7" t="s">
        <v>41</v>
      </c>
    </row>
    <row r="8" spans="1:21" s="19" customFormat="1" ht="31.5" customHeight="1">
      <c r="A8" s="17">
        <v>1</v>
      </c>
      <c r="B8" s="30" t="s">
        <v>114</v>
      </c>
      <c r="C8" s="88" t="s">
        <v>11</v>
      </c>
      <c r="D8" s="90">
        <f>D9+D11+D13+D15+D17</f>
        <v>0</v>
      </c>
      <c r="E8" s="90">
        <f t="shared" ref="E8:S8" si="0">E9+E11+E13+E15+E17</f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0</v>
      </c>
      <c r="J8" s="90">
        <f t="shared" si="0"/>
        <v>0</v>
      </c>
      <c r="K8" s="90">
        <f t="shared" si="0"/>
        <v>0</v>
      </c>
      <c r="L8" s="90">
        <f t="shared" si="0"/>
        <v>0</v>
      </c>
      <c r="M8" s="90">
        <f t="shared" si="0"/>
        <v>0</v>
      </c>
      <c r="N8" s="90">
        <f t="shared" si="0"/>
        <v>0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  <c r="S8" s="90">
        <f t="shared" si="0"/>
        <v>0</v>
      </c>
      <c r="T8" s="7"/>
    </row>
    <row r="9" spans="1:21" s="19" customFormat="1" ht="15.75" customHeight="1">
      <c r="A9" s="89" t="s">
        <v>32</v>
      </c>
      <c r="B9" s="20" t="s">
        <v>150</v>
      </c>
      <c r="C9" s="88" t="s">
        <v>11</v>
      </c>
      <c r="D9" s="90"/>
      <c r="E9" s="90"/>
      <c r="F9" s="90"/>
      <c r="G9" s="90"/>
      <c r="H9" s="91"/>
      <c r="I9" s="90"/>
      <c r="J9" s="91"/>
      <c r="K9" s="90"/>
      <c r="L9" s="90"/>
      <c r="M9" s="91"/>
      <c r="N9" s="90"/>
      <c r="O9" s="91"/>
      <c r="P9" s="90"/>
      <c r="Q9" s="90"/>
      <c r="R9" s="90"/>
      <c r="S9" s="90"/>
      <c r="T9" s="36" t="s">
        <v>100</v>
      </c>
    </row>
    <row r="10" spans="1:21" s="19" customFormat="1" ht="26.25" customHeight="1">
      <c r="A10" s="89" t="s">
        <v>80</v>
      </c>
      <c r="B10" s="20" t="s">
        <v>151</v>
      </c>
      <c r="C10" s="88" t="s">
        <v>13</v>
      </c>
      <c r="D10" s="90" t="e">
        <f>D9/D8*100</f>
        <v>#DIV/0!</v>
      </c>
      <c r="E10" s="90" t="e">
        <f t="shared" ref="E10:S10" si="1">E9/E8*100</f>
        <v>#DIV/0!</v>
      </c>
      <c r="F10" s="90" t="e">
        <f t="shared" si="1"/>
        <v>#DIV/0!</v>
      </c>
      <c r="G10" s="90" t="e">
        <f t="shared" si="1"/>
        <v>#DIV/0!</v>
      </c>
      <c r="H10" s="90" t="e">
        <f t="shared" si="1"/>
        <v>#DIV/0!</v>
      </c>
      <c r="I10" s="90" t="e">
        <f t="shared" si="1"/>
        <v>#DIV/0!</v>
      </c>
      <c r="J10" s="90" t="e">
        <f t="shared" si="1"/>
        <v>#DIV/0!</v>
      </c>
      <c r="K10" s="90" t="e">
        <f t="shared" si="1"/>
        <v>#DIV/0!</v>
      </c>
      <c r="L10" s="90" t="e">
        <f t="shared" si="1"/>
        <v>#DIV/0!</v>
      </c>
      <c r="M10" s="90" t="e">
        <f t="shared" si="1"/>
        <v>#DIV/0!</v>
      </c>
      <c r="N10" s="90" t="e">
        <f t="shared" si="1"/>
        <v>#DIV/0!</v>
      </c>
      <c r="O10" s="90" t="e">
        <f t="shared" si="1"/>
        <v>#DIV/0!</v>
      </c>
      <c r="P10" s="90" t="e">
        <f t="shared" si="1"/>
        <v>#DIV/0!</v>
      </c>
      <c r="Q10" s="90" t="e">
        <f t="shared" si="1"/>
        <v>#DIV/0!</v>
      </c>
      <c r="R10" s="90" t="e">
        <f t="shared" si="1"/>
        <v>#DIV/0!</v>
      </c>
      <c r="S10" s="90" t="e">
        <f t="shared" si="1"/>
        <v>#DIV/0!</v>
      </c>
      <c r="T10" s="36" t="s">
        <v>90</v>
      </c>
    </row>
    <row r="11" spans="1:21" s="19" customFormat="1" ht="27.75" customHeight="1">
      <c r="A11" s="89" t="s">
        <v>28</v>
      </c>
      <c r="B11" s="20" t="s">
        <v>152</v>
      </c>
      <c r="C11" s="94" t="s">
        <v>11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36" t="s">
        <v>100</v>
      </c>
    </row>
    <row r="12" spans="1:21" s="19" customFormat="1" ht="36.75" customHeight="1">
      <c r="A12" s="89" t="s">
        <v>42</v>
      </c>
      <c r="B12" s="29" t="s">
        <v>153</v>
      </c>
      <c r="C12" s="94" t="s">
        <v>13</v>
      </c>
      <c r="D12" s="90" t="e">
        <f>D11/D8*100</f>
        <v>#DIV/0!</v>
      </c>
      <c r="E12" s="90" t="e">
        <f t="shared" ref="E12:S12" si="2">E11/E8*100</f>
        <v>#DIV/0!</v>
      </c>
      <c r="F12" s="90" t="e">
        <f t="shared" si="2"/>
        <v>#DIV/0!</v>
      </c>
      <c r="G12" s="90" t="e">
        <f t="shared" si="2"/>
        <v>#DIV/0!</v>
      </c>
      <c r="H12" s="90" t="e">
        <f t="shared" si="2"/>
        <v>#DIV/0!</v>
      </c>
      <c r="I12" s="90" t="e">
        <f t="shared" si="2"/>
        <v>#DIV/0!</v>
      </c>
      <c r="J12" s="90" t="e">
        <f t="shared" si="2"/>
        <v>#DIV/0!</v>
      </c>
      <c r="K12" s="90" t="e">
        <f t="shared" si="2"/>
        <v>#DIV/0!</v>
      </c>
      <c r="L12" s="90" t="e">
        <f t="shared" si="2"/>
        <v>#DIV/0!</v>
      </c>
      <c r="M12" s="90" t="e">
        <f t="shared" si="2"/>
        <v>#DIV/0!</v>
      </c>
      <c r="N12" s="90" t="e">
        <f t="shared" si="2"/>
        <v>#DIV/0!</v>
      </c>
      <c r="O12" s="90" t="e">
        <f t="shared" si="2"/>
        <v>#DIV/0!</v>
      </c>
      <c r="P12" s="90" t="e">
        <f t="shared" si="2"/>
        <v>#DIV/0!</v>
      </c>
      <c r="Q12" s="90" t="e">
        <f t="shared" si="2"/>
        <v>#DIV/0!</v>
      </c>
      <c r="R12" s="90" t="e">
        <f t="shared" si="2"/>
        <v>#DIV/0!</v>
      </c>
      <c r="S12" s="90" t="e">
        <f t="shared" si="2"/>
        <v>#DIV/0!</v>
      </c>
      <c r="T12" s="36" t="s">
        <v>134</v>
      </c>
    </row>
    <row r="13" spans="1:21" s="19" customFormat="1" ht="16.5" customHeight="1">
      <c r="A13" s="89" t="s">
        <v>29</v>
      </c>
      <c r="B13" s="20" t="s">
        <v>70</v>
      </c>
      <c r="C13" s="88" t="s">
        <v>11</v>
      </c>
      <c r="D13" s="90"/>
      <c r="E13" s="90"/>
      <c r="F13" s="90"/>
      <c r="G13" s="90"/>
      <c r="H13" s="91"/>
      <c r="I13" s="90"/>
      <c r="J13" s="91"/>
      <c r="K13" s="90"/>
      <c r="L13" s="90"/>
      <c r="M13" s="91"/>
      <c r="N13" s="90"/>
      <c r="O13" s="91"/>
      <c r="P13" s="90"/>
      <c r="Q13" s="90"/>
      <c r="R13" s="90"/>
      <c r="S13" s="90"/>
      <c r="T13" s="36" t="s">
        <v>100</v>
      </c>
    </row>
    <row r="14" spans="1:21" s="19" customFormat="1" ht="26.25" customHeight="1">
      <c r="A14" s="89" t="s">
        <v>81</v>
      </c>
      <c r="B14" s="29" t="s">
        <v>115</v>
      </c>
      <c r="C14" s="88" t="s">
        <v>13</v>
      </c>
      <c r="D14" s="90" t="e">
        <f>D13/D8*100</f>
        <v>#DIV/0!</v>
      </c>
      <c r="E14" s="90" t="e">
        <f t="shared" ref="E14:S14" si="3">E13/E8*100</f>
        <v>#DIV/0!</v>
      </c>
      <c r="F14" s="90" t="e">
        <f t="shared" si="3"/>
        <v>#DIV/0!</v>
      </c>
      <c r="G14" s="90" t="e">
        <f t="shared" si="3"/>
        <v>#DIV/0!</v>
      </c>
      <c r="H14" s="90" t="e">
        <f t="shared" si="3"/>
        <v>#DIV/0!</v>
      </c>
      <c r="I14" s="90" t="e">
        <f t="shared" si="3"/>
        <v>#DIV/0!</v>
      </c>
      <c r="J14" s="90" t="e">
        <f t="shared" si="3"/>
        <v>#DIV/0!</v>
      </c>
      <c r="K14" s="90" t="e">
        <f t="shared" si="3"/>
        <v>#DIV/0!</v>
      </c>
      <c r="L14" s="90" t="e">
        <f t="shared" si="3"/>
        <v>#DIV/0!</v>
      </c>
      <c r="M14" s="90" t="e">
        <f t="shared" si="3"/>
        <v>#DIV/0!</v>
      </c>
      <c r="N14" s="90" t="e">
        <f t="shared" si="3"/>
        <v>#DIV/0!</v>
      </c>
      <c r="O14" s="90" t="e">
        <f t="shared" si="3"/>
        <v>#DIV/0!</v>
      </c>
      <c r="P14" s="90" t="e">
        <f t="shared" si="3"/>
        <v>#DIV/0!</v>
      </c>
      <c r="Q14" s="90" t="e">
        <f t="shared" si="3"/>
        <v>#DIV/0!</v>
      </c>
      <c r="R14" s="90" t="e">
        <f t="shared" si="3"/>
        <v>#DIV/0!</v>
      </c>
      <c r="S14" s="90" t="e">
        <f t="shared" si="3"/>
        <v>#DIV/0!</v>
      </c>
      <c r="T14" s="36" t="s">
        <v>91</v>
      </c>
    </row>
    <row r="15" spans="1:21" s="19" customFormat="1" ht="17.25" customHeight="1">
      <c r="A15" s="89" t="s">
        <v>30</v>
      </c>
      <c r="B15" s="20" t="s">
        <v>71</v>
      </c>
      <c r="C15" s="88" t="s">
        <v>11</v>
      </c>
      <c r="D15" s="90"/>
      <c r="E15" s="90"/>
      <c r="F15" s="90"/>
      <c r="G15" s="90"/>
      <c r="H15" s="91"/>
      <c r="I15" s="90"/>
      <c r="J15" s="91"/>
      <c r="K15" s="90"/>
      <c r="L15" s="90"/>
      <c r="M15" s="91"/>
      <c r="N15" s="90"/>
      <c r="O15" s="91"/>
      <c r="P15" s="90"/>
      <c r="Q15" s="90"/>
      <c r="R15" s="90"/>
      <c r="S15" s="90"/>
      <c r="T15" s="36" t="s">
        <v>100</v>
      </c>
    </row>
    <row r="16" spans="1:21" s="19" customFormat="1" ht="27" customHeight="1">
      <c r="A16" s="89" t="s">
        <v>82</v>
      </c>
      <c r="B16" s="29" t="s">
        <v>116</v>
      </c>
      <c r="C16" s="88" t="s">
        <v>13</v>
      </c>
      <c r="D16" s="90" t="e">
        <f>D15/D8*100</f>
        <v>#DIV/0!</v>
      </c>
      <c r="E16" s="90" t="e">
        <f t="shared" ref="E16:S16" si="4">E15/E8*100</f>
        <v>#DIV/0!</v>
      </c>
      <c r="F16" s="90" t="e">
        <f t="shared" si="4"/>
        <v>#DIV/0!</v>
      </c>
      <c r="G16" s="90" t="e">
        <f t="shared" si="4"/>
        <v>#DIV/0!</v>
      </c>
      <c r="H16" s="90" t="e">
        <f t="shared" si="4"/>
        <v>#DIV/0!</v>
      </c>
      <c r="I16" s="90" t="e">
        <f t="shared" si="4"/>
        <v>#DIV/0!</v>
      </c>
      <c r="J16" s="90" t="e">
        <f t="shared" si="4"/>
        <v>#DIV/0!</v>
      </c>
      <c r="K16" s="90" t="e">
        <f t="shared" si="4"/>
        <v>#DIV/0!</v>
      </c>
      <c r="L16" s="90" t="e">
        <f t="shared" si="4"/>
        <v>#DIV/0!</v>
      </c>
      <c r="M16" s="90" t="e">
        <f t="shared" si="4"/>
        <v>#DIV/0!</v>
      </c>
      <c r="N16" s="90" t="e">
        <f t="shared" si="4"/>
        <v>#DIV/0!</v>
      </c>
      <c r="O16" s="90" t="e">
        <f t="shared" si="4"/>
        <v>#DIV/0!</v>
      </c>
      <c r="P16" s="90" t="e">
        <f t="shared" si="4"/>
        <v>#DIV/0!</v>
      </c>
      <c r="Q16" s="90" t="e">
        <f t="shared" si="4"/>
        <v>#DIV/0!</v>
      </c>
      <c r="R16" s="90" t="e">
        <f t="shared" si="4"/>
        <v>#DIV/0!</v>
      </c>
      <c r="S16" s="90" t="e">
        <f t="shared" si="4"/>
        <v>#DIV/0!</v>
      </c>
      <c r="T16" s="36" t="s">
        <v>92</v>
      </c>
    </row>
    <row r="17" spans="1:21" s="19" customFormat="1" ht="25.5" customHeight="1">
      <c r="A17" s="89" t="s">
        <v>154</v>
      </c>
      <c r="B17" s="29" t="s">
        <v>72</v>
      </c>
      <c r="C17" s="88" t="s">
        <v>11</v>
      </c>
      <c r="D17" s="92"/>
      <c r="E17" s="92"/>
      <c r="F17" s="92"/>
      <c r="G17" s="92"/>
      <c r="H17" s="93"/>
      <c r="I17" s="92"/>
      <c r="J17" s="93"/>
      <c r="K17" s="92"/>
      <c r="L17" s="92"/>
      <c r="M17" s="93"/>
      <c r="N17" s="92"/>
      <c r="O17" s="93"/>
      <c r="P17" s="92"/>
      <c r="Q17" s="92"/>
      <c r="R17" s="92"/>
      <c r="S17" s="92"/>
      <c r="T17" s="36" t="s">
        <v>100</v>
      </c>
    </row>
    <row r="18" spans="1:21" s="19" customFormat="1" ht="38.25" customHeight="1">
      <c r="A18" s="89" t="s">
        <v>155</v>
      </c>
      <c r="B18" s="29" t="s">
        <v>117</v>
      </c>
      <c r="C18" s="88" t="s">
        <v>13</v>
      </c>
      <c r="D18" s="92" t="e">
        <f>D17/D8*100</f>
        <v>#DIV/0!</v>
      </c>
      <c r="E18" s="92" t="e">
        <f t="shared" ref="E18:S18" si="5">E17/E8*100</f>
        <v>#DIV/0!</v>
      </c>
      <c r="F18" s="92" t="e">
        <f t="shared" si="5"/>
        <v>#DIV/0!</v>
      </c>
      <c r="G18" s="92" t="e">
        <f t="shared" si="5"/>
        <v>#DIV/0!</v>
      </c>
      <c r="H18" s="92" t="e">
        <f t="shared" si="5"/>
        <v>#DIV/0!</v>
      </c>
      <c r="I18" s="92" t="e">
        <f t="shared" si="5"/>
        <v>#DIV/0!</v>
      </c>
      <c r="J18" s="92" t="e">
        <f t="shared" si="5"/>
        <v>#DIV/0!</v>
      </c>
      <c r="K18" s="92" t="e">
        <f t="shared" si="5"/>
        <v>#DIV/0!</v>
      </c>
      <c r="L18" s="92" t="e">
        <f t="shared" si="5"/>
        <v>#DIV/0!</v>
      </c>
      <c r="M18" s="92" t="e">
        <f t="shared" si="5"/>
        <v>#DIV/0!</v>
      </c>
      <c r="N18" s="92" t="e">
        <f t="shared" si="5"/>
        <v>#DIV/0!</v>
      </c>
      <c r="O18" s="92" t="e">
        <f t="shared" si="5"/>
        <v>#DIV/0!</v>
      </c>
      <c r="P18" s="92" t="e">
        <f t="shared" si="5"/>
        <v>#DIV/0!</v>
      </c>
      <c r="Q18" s="92" t="e">
        <f t="shared" si="5"/>
        <v>#DIV/0!</v>
      </c>
      <c r="R18" s="92" t="e">
        <f t="shared" si="5"/>
        <v>#DIV/0!</v>
      </c>
      <c r="S18" s="92" t="e">
        <f t="shared" si="5"/>
        <v>#DIV/0!</v>
      </c>
      <c r="T18" s="36" t="s">
        <v>191</v>
      </c>
    </row>
    <row r="19" spans="1:21" s="19" customFormat="1" ht="29.25" customHeight="1">
      <c r="A19" s="17">
        <v>2</v>
      </c>
      <c r="B19" s="30" t="s">
        <v>143</v>
      </c>
      <c r="C19" s="31" t="s">
        <v>11</v>
      </c>
      <c r="D19" s="64">
        <f>D20+D22+D24+D26+D28</f>
        <v>0</v>
      </c>
      <c r="E19" s="64">
        <f t="shared" ref="E19:S19" si="6">E20+E22+E24+E26+E28</f>
        <v>0</v>
      </c>
      <c r="F19" s="64">
        <f t="shared" si="6"/>
        <v>0</v>
      </c>
      <c r="G19" s="64">
        <f t="shared" si="6"/>
        <v>0</v>
      </c>
      <c r="H19" s="64">
        <f t="shared" si="6"/>
        <v>0</v>
      </c>
      <c r="I19" s="64">
        <f t="shared" si="6"/>
        <v>0</v>
      </c>
      <c r="J19" s="64">
        <f t="shared" si="6"/>
        <v>0</v>
      </c>
      <c r="K19" s="64">
        <f t="shared" si="6"/>
        <v>0</v>
      </c>
      <c r="L19" s="64">
        <f t="shared" si="6"/>
        <v>0</v>
      </c>
      <c r="M19" s="64">
        <f t="shared" si="6"/>
        <v>0</v>
      </c>
      <c r="N19" s="64">
        <f t="shared" si="6"/>
        <v>0</v>
      </c>
      <c r="O19" s="64">
        <f t="shared" si="6"/>
        <v>0</v>
      </c>
      <c r="P19" s="64">
        <f t="shared" si="6"/>
        <v>0</v>
      </c>
      <c r="Q19" s="64">
        <f t="shared" si="6"/>
        <v>0</v>
      </c>
      <c r="R19" s="64">
        <f t="shared" si="6"/>
        <v>0</v>
      </c>
      <c r="S19" s="64">
        <f t="shared" si="6"/>
        <v>0</v>
      </c>
      <c r="T19" s="67"/>
      <c r="U19" s="112"/>
    </row>
    <row r="20" spans="1:21" s="19" customFormat="1" ht="14.25" customHeight="1">
      <c r="A20" s="89" t="s">
        <v>74</v>
      </c>
      <c r="B20" s="20" t="s">
        <v>150</v>
      </c>
      <c r="C20" s="82" t="s">
        <v>11</v>
      </c>
      <c r="D20" s="42"/>
      <c r="E20" s="13"/>
      <c r="F20" s="13"/>
      <c r="G20" s="13"/>
      <c r="H20" s="60"/>
      <c r="I20" s="13"/>
      <c r="J20" s="60"/>
      <c r="K20" s="13"/>
      <c r="L20" s="13"/>
      <c r="M20" s="60"/>
      <c r="N20" s="13"/>
      <c r="O20" s="60"/>
      <c r="P20" s="13"/>
      <c r="Q20" s="13"/>
      <c r="R20" s="13"/>
      <c r="S20" s="13"/>
      <c r="T20" s="36" t="s">
        <v>101</v>
      </c>
    </row>
    <row r="21" spans="1:21" s="19" customFormat="1" ht="28.5" customHeight="1">
      <c r="A21" s="89" t="s">
        <v>119</v>
      </c>
      <c r="B21" s="20" t="s">
        <v>156</v>
      </c>
      <c r="C21" s="82" t="s">
        <v>13</v>
      </c>
      <c r="D21" s="42" t="e">
        <f>D20/D19*100</f>
        <v>#DIV/0!</v>
      </c>
      <c r="E21" s="42" t="e">
        <f t="shared" ref="E21:S21" si="7">E20/E19*100</f>
        <v>#DIV/0!</v>
      </c>
      <c r="F21" s="42" t="e">
        <f t="shared" si="7"/>
        <v>#DIV/0!</v>
      </c>
      <c r="G21" s="42" t="e">
        <f t="shared" si="7"/>
        <v>#DIV/0!</v>
      </c>
      <c r="H21" s="42" t="e">
        <f t="shared" si="7"/>
        <v>#DIV/0!</v>
      </c>
      <c r="I21" s="42" t="e">
        <f t="shared" si="7"/>
        <v>#DIV/0!</v>
      </c>
      <c r="J21" s="42" t="e">
        <f t="shared" si="7"/>
        <v>#DIV/0!</v>
      </c>
      <c r="K21" s="42" t="e">
        <f t="shared" si="7"/>
        <v>#DIV/0!</v>
      </c>
      <c r="L21" s="42" t="e">
        <f t="shared" si="7"/>
        <v>#DIV/0!</v>
      </c>
      <c r="M21" s="42" t="e">
        <f t="shared" si="7"/>
        <v>#DIV/0!</v>
      </c>
      <c r="N21" s="42" t="e">
        <f t="shared" si="7"/>
        <v>#DIV/0!</v>
      </c>
      <c r="O21" s="42" t="e">
        <f t="shared" si="7"/>
        <v>#DIV/0!</v>
      </c>
      <c r="P21" s="42" t="e">
        <f t="shared" si="7"/>
        <v>#DIV/0!</v>
      </c>
      <c r="Q21" s="42" t="e">
        <f t="shared" si="7"/>
        <v>#DIV/0!</v>
      </c>
      <c r="R21" s="42" t="e">
        <f t="shared" si="7"/>
        <v>#DIV/0!</v>
      </c>
      <c r="S21" s="42" t="e">
        <f t="shared" si="7"/>
        <v>#DIV/0!</v>
      </c>
      <c r="T21" s="36" t="s">
        <v>135</v>
      </c>
    </row>
    <row r="22" spans="1:21" s="19" customFormat="1" ht="27" customHeight="1">
      <c r="A22" s="89" t="s">
        <v>75</v>
      </c>
      <c r="B22" s="20" t="s">
        <v>152</v>
      </c>
      <c r="C22" s="102" t="s">
        <v>11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36" t="s">
        <v>101</v>
      </c>
    </row>
    <row r="23" spans="1:21" s="19" customFormat="1" ht="38.25" customHeight="1">
      <c r="A23" s="89" t="s">
        <v>120</v>
      </c>
      <c r="B23" s="29" t="s">
        <v>157</v>
      </c>
      <c r="C23" s="102" t="s">
        <v>13</v>
      </c>
      <c r="D23" s="42" t="e">
        <f>D22/D19*100</f>
        <v>#DIV/0!</v>
      </c>
      <c r="E23" s="42" t="e">
        <f t="shared" ref="E23:S23" si="8">E22/E19*100</f>
        <v>#DIV/0!</v>
      </c>
      <c r="F23" s="42" t="e">
        <f t="shared" si="8"/>
        <v>#DIV/0!</v>
      </c>
      <c r="G23" s="42" t="e">
        <f t="shared" si="8"/>
        <v>#DIV/0!</v>
      </c>
      <c r="H23" s="42" t="e">
        <f t="shared" si="8"/>
        <v>#DIV/0!</v>
      </c>
      <c r="I23" s="42" t="e">
        <f t="shared" si="8"/>
        <v>#DIV/0!</v>
      </c>
      <c r="J23" s="42" t="e">
        <f t="shared" si="8"/>
        <v>#DIV/0!</v>
      </c>
      <c r="K23" s="42" t="e">
        <f t="shared" si="8"/>
        <v>#DIV/0!</v>
      </c>
      <c r="L23" s="42" t="e">
        <f t="shared" si="8"/>
        <v>#DIV/0!</v>
      </c>
      <c r="M23" s="42" t="e">
        <f t="shared" si="8"/>
        <v>#DIV/0!</v>
      </c>
      <c r="N23" s="42" t="e">
        <f t="shared" si="8"/>
        <v>#DIV/0!</v>
      </c>
      <c r="O23" s="42" t="e">
        <f t="shared" si="8"/>
        <v>#DIV/0!</v>
      </c>
      <c r="P23" s="42" t="e">
        <f t="shared" si="8"/>
        <v>#DIV/0!</v>
      </c>
      <c r="Q23" s="42" t="e">
        <f t="shared" si="8"/>
        <v>#DIV/0!</v>
      </c>
      <c r="R23" s="42" t="e">
        <f t="shared" si="8"/>
        <v>#DIV/0!</v>
      </c>
      <c r="S23" s="42" t="e">
        <f t="shared" si="8"/>
        <v>#DIV/0!</v>
      </c>
      <c r="T23" s="36" t="s">
        <v>136</v>
      </c>
    </row>
    <row r="24" spans="1:21" s="19" customFormat="1" ht="13.5" customHeight="1">
      <c r="A24" s="89" t="s">
        <v>76</v>
      </c>
      <c r="B24" s="20" t="s">
        <v>70</v>
      </c>
      <c r="C24" s="82" t="s">
        <v>11</v>
      </c>
      <c r="D24" s="42"/>
      <c r="E24" s="13"/>
      <c r="F24" s="13"/>
      <c r="G24" s="13"/>
      <c r="H24" s="60"/>
      <c r="I24" s="13"/>
      <c r="J24" s="60"/>
      <c r="K24" s="13"/>
      <c r="L24" s="13"/>
      <c r="M24" s="60"/>
      <c r="N24" s="13"/>
      <c r="O24" s="60"/>
      <c r="P24" s="13"/>
      <c r="Q24" s="13"/>
      <c r="R24" s="13"/>
      <c r="S24" s="13"/>
      <c r="T24" s="36" t="s">
        <v>101</v>
      </c>
    </row>
    <row r="25" spans="1:21" s="19" customFormat="1" ht="39" customHeight="1">
      <c r="A25" s="89" t="s">
        <v>121</v>
      </c>
      <c r="B25" s="29" t="s">
        <v>77</v>
      </c>
      <c r="C25" s="82" t="s">
        <v>13</v>
      </c>
      <c r="D25" s="42" t="e">
        <f t="shared" ref="D25:S25" si="9">D24/D19*100</f>
        <v>#DIV/0!</v>
      </c>
      <c r="E25" s="42" t="e">
        <f t="shared" si="9"/>
        <v>#DIV/0!</v>
      </c>
      <c r="F25" s="42" t="e">
        <f t="shared" si="9"/>
        <v>#DIV/0!</v>
      </c>
      <c r="G25" s="42" t="e">
        <f t="shared" si="9"/>
        <v>#DIV/0!</v>
      </c>
      <c r="H25" s="42" t="e">
        <f t="shared" si="9"/>
        <v>#DIV/0!</v>
      </c>
      <c r="I25" s="42" t="e">
        <f t="shared" si="9"/>
        <v>#DIV/0!</v>
      </c>
      <c r="J25" s="42" t="e">
        <f t="shared" si="9"/>
        <v>#DIV/0!</v>
      </c>
      <c r="K25" s="42" t="e">
        <f t="shared" si="9"/>
        <v>#DIV/0!</v>
      </c>
      <c r="L25" s="42" t="e">
        <f t="shared" si="9"/>
        <v>#DIV/0!</v>
      </c>
      <c r="M25" s="42" t="e">
        <f t="shared" si="9"/>
        <v>#DIV/0!</v>
      </c>
      <c r="N25" s="42" t="e">
        <f t="shared" si="9"/>
        <v>#DIV/0!</v>
      </c>
      <c r="O25" s="42" t="e">
        <f t="shared" si="9"/>
        <v>#DIV/0!</v>
      </c>
      <c r="P25" s="42" t="e">
        <f t="shared" si="9"/>
        <v>#DIV/0!</v>
      </c>
      <c r="Q25" s="42" t="e">
        <f t="shared" si="9"/>
        <v>#DIV/0!</v>
      </c>
      <c r="R25" s="42" t="e">
        <f t="shared" si="9"/>
        <v>#DIV/0!</v>
      </c>
      <c r="S25" s="42" t="e">
        <f t="shared" si="9"/>
        <v>#DIV/0!</v>
      </c>
      <c r="T25" s="36" t="s">
        <v>137</v>
      </c>
    </row>
    <row r="26" spans="1:21" s="19" customFormat="1" ht="12.75" customHeight="1">
      <c r="A26" s="89" t="s">
        <v>122</v>
      </c>
      <c r="B26" s="20" t="s">
        <v>71</v>
      </c>
      <c r="C26" s="82" t="s">
        <v>11</v>
      </c>
      <c r="D26" s="42"/>
      <c r="E26" s="13"/>
      <c r="F26" s="13"/>
      <c r="G26" s="13"/>
      <c r="H26" s="60"/>
      <c r="I26" s="13"/>
      <c r="J26" s="60"/>
      <c r="K26" s="13"/>
      <c r="L26" s="13"/>
      <c r="M26" s="60"/>
      <c r="N26" s="13"/>
      <c r="O26" s="60"/>
      <c r="P26" s="13"/>
      <c r="Q26" s="13"/>
      <c r="R26" s="13"/>
      <c r="S26" s="13"/>
      <c r="T26" s="36" t="s">
        <v>101</v>
      </c>
    </row>
    <row r="27" spans="1:21" s="19" customFormat="1" ht="27.75" customHeight="1">
      <c r="A27" s="89" t="s">
        <v>123</v>
      </c>
      <c r="B27" s="29" t="s">
        <v>78</v>
      </c>
      <c r="C27" s="82" t="s">
        <v>13</v>
      </c>
      <c r="D27" s="42" t="e">
        <f t="shared" ref="D27:S27" si="10">D26/D19*100</f>
        <v>#DIV/0!</v>
      </c>
      <c r="E27" s="42" t="e">
        <f t="shared" si="10"/>
        <v>#DIV/0!</v>
      </c>
      <c r="F27" s="42" t="e">
        <f t="shared" si="10"/>
        <v>#DIV/0!</v>
      </c>
      <c r="G27" s="42" t="e">
        <f t="shared" si="10"/>
        <v>#DIV/0!</v>
      </c>
      <c r="H27" s="42" t="e">
        <f t="shared" si="10"/>
        <v>#DIV/0!</v>
      </c>
      <c r="I27" s="42" t="e">
        <f t="shared" si="10"/>
        <v>#DIV/0!</v>
      </c>
      <c r="J27" s="42" t="e">
        <f t="shared" si="10"/>
        <v>#DIV/0!</v>
      </c>
      <c r="K27" s="42" t="e">
        <f t="shared" si="10"/>
        <v>#DIV/0!</v>
      </c>
      <c r="L27" s="42" t="e">
        <f t="shared" si="10"/>
        <v>#DIV/0!</v>
      </c>
      <c r="M27" s="42" t="e">
        <f t="shared" si="10"/>
        <v>#DIV/0!</v>
      </c>
      <c r="N27" s="42" t="e">
        <f t="shared" si="10"/>
        <v>#DIV/0!</v>
      </c>
      <c r="O27" s="42" t="e">
        <f t="shared" si="10"/>
        <v>#DIV/0!</v>
      </c>
      <c r="P27" s="42" t="e">
        <f t="shared" si="10"/>
        <v>#DIV/0!</v>
      </c>
      <c r="Q27" s="42" t="e">
        <f t="shared" si="10"/>
        <v>#DIV/0!</v>
      </c>
      <c r="R27" s="42" t="e">
        <f t="shared" si="10"/>
        <v>#DIV/0!</v>
      </c>
      <c r="S27" s="42" t="e">
        <f t="shared" si="10"/>
        <v>#DIV/0!</v>
      </c>
      <c r="T27" s="36" t="s">
        <v>138</v>
      </c>
    </row>
    <row r="28" spans="1:21" s="19" customFormat="1" ht="24" customHeight="1">
      <c r="A28" s="89" t="s">
        <v>158</v>
      </c>
      <c r="B28" s="29" t="s">
        <v>72</v>
      </c>
      <c r="C28" s="82" t="s">
        <v>11</v>
      </c>
      <c r="D28" s="42"/>
      <c r="E28" s="13"/>
      <c r="F28" s="13"/>
      <c r="G28" s="13"/>
      <c r="H28" s="60"/>
      <c r="I28" s="13"/>
      <c r="J28" s="60"/>
      <c r="K28" s="13"/>
      <c r="L28" s="13"/>
      <c r="M28" s="60"/>
      <c r="N28" s="13"/>
      <c r="O28" s="60"/>
      <c r="P28" s="13"/>
      <c r="Q28" s="13"/>
      <c r="R28" s="13"/>
      <c r="S28" s="13"/>
      <c r="T28" s="36" t="s">
        <v>101</v>
      </c>
    </row>
    <row r="29" spans="1:21" s="19" customFormat="1" ht="39.75" customHeight="1">
      <c r="A29" s="89" t="s">
        <v>159</v>
      </c>
      <c r="B29" s="29" t="s">
        <v>79</v>
      </c>
      <c r="C29" s="82" t="s">
        <v>13</v>
      </c>
      <c r="D29" s="42" t="e">
        <f t="shared" ref="D29:S29" si="11">D28/D19*100</f>
        <v>#DIV/0!</v>
      </c>
      <c r="E29" s="42" t="e">
        <f t="shared" si="11"/>
        <v>#DIV/0!</v>
      </c>
      <c r="F29" s="42" t="e">
        <f t="shared" si="11"/>
        <v>#DIV/0!</v>
      </c>
      <c r="G29" s="42" t="e">
        <f t="shared" si="11"/>
        <v>#DIV/0!</v>
      </c>
      <c r="H29" s="42" t="e">
        <f t="shared" si="11"/>
        <v>#DIV/0!</v>
      </c>
      <c r="I29" s="42" t="e">
        <f t="shared" si="11"/>
        <v>#DIV/0!</v>
      </c>
      <c r="J29" s="42" t="e">
        <f t="shared" si="11"/>
        <v>#DIV/0!</v>
      </c>
      <c r="K29" s="42" t="e">
        <f t="shared" si="11"/>
        <v>#DIV/0!</v>
      </c>
      <c r="L29" s="42" t="e">
        <f t="shared" si="11"/>
        <v>#DIV/0!</v>
      </c>
      <c r="M29" s="42" t="e">
        <f t="shared" si="11"/>
        <v>#DIV/0!</v>
      </c>
      <c r="N29" s="42" t="e">
        <f t="shared" si="11"/>
        <v>#DIV/0!</v>
      </c>
      <c r="O29" s="42" t="e">
        <f t="shared" si="11"/>
        <v>#DIV/0!</v>
      </c>
      <c r="P29" s="42" t="e">
        <f t="shared" si="11"/>
        <v>#DIV/0!</v>
      </c>
      <c r="Q29" s="42" t="e">
        <f t="shared" si="11"/>
        <v>#DIV/0!</v>
      </c>
      <c r="R29" s="42" t="e">
        <f t="shared" si="11"/>
        <v>#DIV/0!</v>
      </c>
      <c r="S29" s="42" t="e">
        <f t="shared" si="11"/>
        <v>#DIV/0!</v>
      </c>
      <c r="T29" s="36" t="s">
        <v>192</v>
      </c>
    </row>
    <row r="30" spans="1:21" s="19" customFormat="1" ht="55.5" customHeight="1">
      <c r="A30" s="103" t="s">
        <v>161</v>
      </c>
      <c r="B30" s="30" t="s">
        <v>162</v>
      </c>
      <c r="C30" s="99" t="s">
        <v>11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36" t="s">
        <v>101</v>
      </c>
    </row>
    <row r="31" spans="1:21" s="19" customFormat="1" ht="38.25" customHeight="1">
      <c r="A31" s="103" t="s">
        <v>44</v>
      </c>
      <c r="B31" s="35" t="s">
        <v>182</v>
      </c>
      <c r="C31" s="99" t="s">
        <v>11</v>
      </c>
      <c r="D31" s="42">
        <f>D32+D34+D36</f>
        <v>0</v>
      </c>
      <c r="E31" s="42">
        <f t="shared" ref="E31:S31" si="12">E32+E34+E36</f>
        <v>0</v>
      </c>
      <c r="F31" s="42">
        <f t="shared" si="12"/>
        <v>0</v>
      </c>
      <c r="G31" s="42">
        <f t="shared" si="12"/>
        <v>0</v>
      </c>
      <c r="H31" s="42">
        <f t="shared" si="12"/>
        <v>0</v>
      </c>
      <c r="I31" s="42">
        <f t="shared" si="12"/>
        <v>0</v>
      </c>
      <c r="J31" s="42">
        <f t="shared" si="12"/>
        <v>0</v>
      </c>
      <c r="K31" s="42">
        <f t="shared" si="12"/>
        <v>0</v>
      </c>
      <c r="L31" s="42">
        <f t="shared" si="12"/>
        <v>0</v>
      </c>
      <c r="M31" s="42">
        <f t="shared" si="12"/>
        <v>0</v>
      </c>
      <c r="N31" s="42">
        <f t="shared" si="12"/>
        <v>0</v>
      </c>
      <c r="O31" s="42">
        <f t="shared" si="12"/>
        <v>0</v>
      </c>
      <c r="P31" s="42">
        <f t="shared" si="12"/>
        <v>0</v>
      </c>
      <c r="Q31" s="42">
        <f t="shared" si="12"/>
        <v>0</v>
      </c>
      <c r="R31" s="42">
        <f t="shared" si="12"/>
        <v>0</v>
      </c>
      <c r="S31" s="42">
        <f t="shared" si="12"/>
        <v>0</v>
      </c>
      <c r="T31" s="36" t="s">
        <v>101</v>
      </c>
    </row>
    <row r="32" spans="1:21" s="19" customFormat="1" ht="15.75" customHeight="1">
      <c r="A32" s="89" t="s">
        <v>163</v>
      </c>
      <c r="B32" s="29" t="s">
        <v>185</v>
      </c>
      <c r="C32" s="99" t="s">
        <v>11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36" t="s">
        <v>203</v>
      </c>
    </row>
    <row r="33" spans="1:20" s="19" customFormat="1" ht="26.25" customHeight="1">
      <c r="A33" s="89" t="s">
        <v>189</v>
      </c>
      <c r="B33" s="106" t="s">
        <v>183</v>
      </c>
      <c r="C33" s="102" t="s">
        <v>13</v>
      </c>
      <c r="D33" s="42" t="e">
        <f>D32/D31*100</f>
        <v>#DIV/0!</v>
      </c>
      <c r="E33" s="42" t="e">
        <f t="shared" ref="E33:S33" si="13">E32/E31*100</f>
        <v>#DIV/0!</v>
      </c>
      <c r="F33" s="42" t="e">
        <f t="shared" si="13"/>
        <v>#DIV/0!</v>
      </c>
      <c r="G33" s="42" t="e">
        <f t="shared" si="13"/>
        <v>#DIV/0!</v>
      </c>
      <c r="H33" s="42" t="e">
        <f t="shared" si="13"/>
        <v>#DIV/0!</v>
      </c>
      <c r="I33" s="42" t="e">
        <f t="shared" si="13"/>
        <v>#DIV/0!</v>
      </c>
      <c r="J33" s="42" t="e">
        <f t="shared" si="13"/>
        <v>#DIV/0!</v>
      </c>
      <c r="K33" s="42" t="e">
        <f t="shared" si="13"/>
        <v>#DIV/0!</v>
      </c>
      <c r="L33" s="42" t="e">
        <f t="shared" si="13"/>
        <v>#DIV/0!</v>
      </c>
      <c r="M33" s="42" t="e">
        <f t="shared" si="13"/>
        <v>#DIV/0!</v>
      </c>
      <c r="N33" s="42" t="e">
        <f t="shared" si="13"/>
        <v>#DIV/0!</v>
      </c>
      <c r="O33" s="42" t="e">
        <f t="shared" si="13"/>
        <v>#DIV/0!</v>
      </c>
      <c r="P33" s="42" t="e">
        <f t="shared" si="13"/>
        <v>#DIV/0!</v>
      </c>
      <c r="Q33" s="42" t="e">
        <f t="shared" si="13"/>
        <v>#DIV/0!</v>
      </c>
      <c r="R33" s="42" t="e">
        <f t="shared" si="13"/>
        <v>#DIV/0!</v>
      </c>
      <c r="S33" s="42" t="e">
        <f t="shared" si="13"/>
        <v>#DIV/0!</v>
      </c>
      <c r="T33" s="36" t="s">
        <v>204</v>
      </c>
    </row>
    <row r="34" spans="1:20" s="19" customFormat="1" ht="15.75" customHeight="1">
      <c r="A34" s="89" t="s">
        <v>164</v>
      </c>
      <c r="B34" s="29" t="s">
        <v>186</v>
      </c>
      <c r="C34" s="99" t="s">
        <v>11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36" t="s">
        <v>203</v>
      </c>
    </row>
    <row r="35" spans="1:20" s="19" customFormat="1" ht="27" customHeight="1">
      <c r="A35" s="89" t="s">
        <v>190</v>
      </c>
      <c r="B35" s="106" t="s">
        <v>184</v>
      </c>
      <c r="C35" s="102" t="s">
        <v>13</v>
      </c>
      <c r="D35" s="42" t="e">
        <f>D34/D31*100</f>
        <v>#DIV/0!</v>
      </c>
      <c r="E35" s="42" t="e">
        <f t="shared" ref="E35:S35" si="14">E34/E31*100</f>
        <v>#DIV/0!</v>
      </c>
      <c r="F35" s="42" t="e">
        <f t="shared" si="14"/>
        <v>#DIV/0!</v>
      </c>
      <c r="G35" s="42" t="e">
        <f t="shared" si="14"/>
        <v>#DIV/0!</v>
      </c>
      <c r="H35" s="42" t="e">
        <f t="shared" si="14"/>
        <v>#DIV/0!</v>
      </c>
      <c r="I35" s="42" t="e">
        <f t="shared" si="14"/>
        <v>#DIV/0!</v>
      </c>
      <c r="J35" s="42" t="e">
        <f t="shared" si="14"/>
        <v>#DIV/0!</v>
      </c>
      <c r="K35" s="42" t="e">
        <f t="shared" si="14"/>
        <v>#DIV/0!</v>
      </c>
      <c r="L35" s="42" t="e">
        <f t="shared" si="14"/>
        <v>#DIV/0!</v>
      </c>
      <c r="M35" s="42" t="e">
        <f t="shared" si="14"/>
        <v>#DIV/0!</v>
      </c>
      <c r="N35" s="42" t="e">
        <f t="shared" si="14"/>
        <v>#DIV/0!</v>
      </c>
      <c r="O35" s="42" t="e">
        <f t="shared" si="14"/>
        <v>#DIV/0!</v>
      </c>
      <c r="P35" s="42" t="e">
        <f t="shared" si="14"/>
        <v>#DIV/0!</v>
      </c>
      <c r="Q35" s="42" t="e">
        <f t="shared" si="14"/>
        <v>#DIV/0!</v>
      </c>
      <c r="R35" s="42" t="e">
        <f t="shared" si="14"/>
        <v>#DIV/0!</v>
      </c>
      <c r="S35" s="42" t="e">
        <f t="shared" si="14"/>
        <v>#DIV/0!</v>
      </c>
      <c r="T35" s="36" t="s">
        <v>205</v>
      </c>
    </row>
    <row r="36" spans="1:20" s="19" customFormat="1" ht="15.75" customHeight="1">
      <c r="A36" s="114" t="s">
        <v>165</v>
      </c>
      <c r="B36" s="29" t="s">
        <v>187</v>
      </c>
      <c r="C36" s="99" t="s">
        <v>11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6" t="s">
        <v>203</v>
      </c>
    </row>
    <row r="37" spans="1:20" s="19" customFormat="1" ht="15.75" customHeight="1">
      <c r="A37" s="115"/>
      <c r="B37" s="29" t="s">
        <v>144</v>
      </c>
      <c r="C37" s="99" t="s">
        <v>11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36" t="s">
        <v>207</v>
      </c>
    </row>
    <row r="38" spans="1:20" s="19" customFormat="1" ht="15.75" customHeight="1">
      <c r="A38" s="116"/>
      <c r="B38" s="29" t="s">
        <v>145</v>
      </c>
      <c r="C38" s="99" t="s">
        <v>11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36" t="s">
        <v>207</v>
      </c>
    </row>
    <row r="39" spans="1:20" s="19" customFormat="1" ht="27" customHeight="1">
      <c r="A39" s="89" t="s">
        <v>166</v>
      </c>
      <c r="B39" s="106" t="s">
        <v>188</v>
      </c>
      <c r="C39" s="102" t="s">
        <v>13</v>
      </c>
      <c r="D39" s="42" t="e">
        <f>D36/D31*100</f>
        <v>#DIV/0!</v>
      </c>
      <c r="E39" s="42" t="e">
        <f t="shared" ref="E39:S39" si="15">E36/E31*100</f>
        <v>#DIV/0!</v>
      </c>
      <c r="F39" s="42" t="e">
        <f t="shared" si="15"/>
        <v>#DIV/0!</v>
      </c>
      <c r="G39" s="42" t="e">
        <f t="shared" si="15"/>
        <v>#DIV/0!</v>
      </c>
      <c r="H39" s="42" t="e">
        <f t="shared" si="15"/>
        <v>#DIV/0!</v>
      </c>
      <c r="I39" s="42" t="e">
        <f t="shared" si="15"/>
        <v>#DIV/0!</v>
      </c>
      <c r="J39" s="42" t="e">
        <f t="shared" si="15"/>
        <v>#DIV/0!</v>
      </c>
      <c r="K39" s="42" t="e">
        <f t="shared" si="15"/>
        <v>#DIV/0!</v>
      </c>
      <c r="L39" s="42" t="e">
        <f t="shared" si="15"/>
        <v>#DIV/0!</v>
      </c>
      <c r="M39" s="42" t="e">
        <f t="shared" si="15"/>
        <v>#DIV/0!</v>
      </c>
      <c r="N39" s="42" t="e">
        <f t="shared" si="15"/>
        <v>#DIV/0!</v>
      </c>
      <c r="O39" s="42" t="e">
        <f t="shared" si="15"/>
        <v>#DIV/0!</v>
      </c>
      <c r="P39" s="42" t="e">
        <f t="shared" si="15"/>
        <v>#DIV/0!</v>
      </c>
      <c r="Q39" s="42" t="e">
        <f t="shared" si="15"/>
        <v>#DIV/0!</v>
      </c>
      <c r="R39" s="42" t="e">
        <f t="shared" si="15"/>
        <v>#DIV/0!</v>
      </c>
      <c r="S39" s="42" t="e">
        <f t="shared" si="15"/>
        <v>#DIV/0!</v>
      </c>
      <c r="T39" s="36" t="s">
        <v>206</v>
      </c>
    </row>
    <row r="40" spans="1:20" s="19" customFormat="1" ht="25.5">
      <c r="A40" s="103" t="s">
        <v>118</v>
      </c>
      <c r="B40" s="104" t="s">
        <v>73</v>
      </c>
      <c r="C40" s="28" t="s">
        <v>11</v>
      </c>
      <c r="D40" s="42"/>
      <c r="E40" s="13"/>
      <c r="F40" s="13"/>
      <c r="G40" s="13"/>
      <c r="H40" s="60"/>
      <c r="I40" s="13"/>
      <c r="J40" s="60"/>
      <c r="K40" s="13"/>
      <c r="L40" s="13"/>
      <c r="M40" s="60"/>
      <c r="N40" s="81"/>
      <c r="O40" s="60"/>
      <c r="P40" s="13"/>
      <c r="Q40" s="13"/>
      <c r="R40" s="13"/>
      <c r="S40" s="46"/>
      <c r="T40" s="36" t="s">
        <v>101</v>
      </c>
    </row>
    <row r="41" spans="1:20" s="19" customFormat="1" ht="12.75">
      <c r="A41" s="89" t="s">
        <v>167</v>
      </c>
      <c r="B41" s="22" t="s">
        <v>57</v>
      </c>
      <c r="C41" s="28" t="s">
        <v>11</v>
      </c>
      <c r="D41" s="42"/>
      <c r="E41" s="13"/>
      <c r="F41" s="13"/>
      <c r="G41" s="13"/>
      <c r="H41" s="60"/>
      <c r="I41" s="13"/>
      <c r="J41" s="60"/>
      <c r="K41" s="13"/>
      <c r="L41" s="13"/>
      <c r="M41" s="60"/>
      <c r="N41" s="81"/>
      <c r="O41" s="60"/>
      <c r="P41" s="13"/>
      <c r="Q41" s="13"/>
      <c r="R41" s="13"/>
      <c r="S41" s="46"/>
      <c r="T41" s="36" t="s">
        <v>193</v>
      </c>
    </row>
    <row r="42" spans="1:20" s="84" customFormat="1" ht="29.25" customHeight="1">
      <c r="A42" s="86" t="s">
        <v>168</v>
      </c>
      <c r="B42" s="29" t="s">
        <v>43</v>
      </c>
      <c r="C42" s="83" t="s">
        <v>13</v>
      </c>
      <c r="D42" s="41" t="e">
        <f>D40/D19*100</f>
        <v>#DIV/0!</v>
      </c>
      <c r="E42" s="41" t="e">
        <f t="shared" ref="E42:S42" si="16">E40/E19*100</f>
        <v>#DIV/0!</v>
      </c>
      <c r="F42" s="41" t="e">
        <f t="shared" si="16"/>
        <v>#DIV/0!</v>
      </c>
      <c r="G42" s="41" t="e">
        <f t="shared" si="16"/>
        <v>#DIV/0!</v>
      </c>
      <c r="H42" s="74" t="e">
        <f t="shared" si="16"/>
        <v>#DIV/0!</v>
      </c>
      <c r="I42" s="41" t="e">
        <f t="shared" si="16"/>
        <v>#DIV/0!</v>
      </c>
      <c r="J42" s="74" t="e">
        <f t="shared" si="16"/>
        <v>#DIV/0!</v>
      </c>
      <c r="K42" s="41" t="e">
        <f t="shared" si="16"/>
        <v>#DIV/0!</v>
      </c>
      <c r="L42" s="41" t="e">
        <f t="shared" si="16"/>
        <v>#DIV/0!</v>
      </c>
      <c r="M42" s="74" t="e">
        <f t="shared" si="16"/>
        <v>#DIV/0!</v>
      </c>
      <c r="N42" s="41" t="e">
        <f t="shared" si="16"/>
        <v>#DIV/0!</v>
      </c>
      <c r="O42" s="74" t="e">
        <f t="shared" si="16"/>
        <v>#DIV/0!</v>
      </c>
      <c r="P42" s="41" t="e">
        <f t="shared" si="16"/>
        <v>#DIV/0!</v>
      </c>
      <c r="Q42" s="41" t="e">
        <f t="shared" si="16"/>
        <v>#DIV/0!</v>
      </c>
      <c r="R42" s="41" t="e">
        <f t="shared" si="16"/>
        <v>#DIV/0!</v>
      </c>
      <c r="S42" s="41" t="e">
        <f t="shared" si="16"/>
        <v>#DIV/0!</v>
      </c>
      <c r="T42" s="36" t="s">
        <v>194</v>
      </c>
    </row>
    <row r="43" spans="1:20" s="84" customFormat="1" ht="28.5" customHeight="1">
      <c r="A43" s="86" t="s">
        <v>169</v>
      </c>
      <c r="B43" s="29" t="s">
        <v>31</v>
      </c>
      <c r="C43" s="83" t="s">
        <v>13</v>
      </c>
      <c r="D43" s="41" t="e">
        <f>D41/D40*100</f>
        <v>#DIV/0!</v>
      </c>
      <c r="E43" s="41" t="e">
        <f>E41/E40*100</f>
        <v>#DIV/0!</v>
      </c>
      <c r="F43" s="41" t="e">
        <f t="shared" ref="F43:S43" si="17">F41/F40*100</f>
        <v>#DIV/0!</v>
      </c>
      <c r="G43" s="41" t="e">
        <f t="shared" si="17"/>
        <v>#DIV/0!</v>
      </c>
      <c r="H43" s="74" t="e">
        <f t="shared" si="17"/>
        <v>#DIV/0!</v>
      </c>
      <c r="I43" s="41" t="e">
        <f t="shared" si="17"/>
        <v>#DIV/0!</v>
      </c>
      <c r="J43" s="74" t="e">
        <f t="shared" si="17"/>
        <v>#DIV/0!</v>
      </c>
      <c r="K43" s="41" t="e">
        <f t="shared" si="17"/>
        <v>#DIV/0!</v>
      </c>
      <c r="L43" s="41" t="e">
        <f t="shared" si="17"/>
        <v>#DIV/0!</v>
      </c>
      <c r="M43" s="74" t="e">
        <f t="shared" si="17"/>
        <v>#DIV/0!</v>
      </c>
      <c r="N43" s="41" t="e">
        <f t="shared" si="17"/>
        <v>#DIV/0!</v>
      </c>
      <c r="O43" s="74" t="e">
        <f t="shared" si="17"/>
        <v>#DIV/0!</v>
      </c>
      <c r="P43" s="41" t="e">
        <f t="shared" si="17"/>
        <v>#DIV/0!</v>
      </c>
      <c r="Q43" s="41" t="e">
        <f t="shared" si="17"/>
        <v>#DIV/0!</v>
      </c>
      <c r="R43" s="41" t="e">
        <f t="shared" si="17"/>
        <v>#DIV/0!</v>
      </c>
      <c r="S43" s="41" t="e">
        <f t="shared" si="17"/>
        <v>#DIV/0!</v>
      </c>
      <c r="T43" s="36" t="s">
        <v>208</v>
      </c>
    </row>
    <row r="44" spans="1:20" s="84" customFormat="1" ht="28.5" customHeight="1">
      <c r="A44" s="87" t="s">
        <v>170</v>
      </c>
      <c r="B44" s="30" t="s">
        <v>59</v>
      </c>
      <c r="C44" s="85" t="s">
        <v>10</v>
      </c>
      <c r="D44" s="41"/>
      <c r="E44" s="41"/>
      <c r="F44" s="41"/>
      <c r="G44" s="41"/>
      <c r="H44" s="74"/>
      <c r="I44" s="41"/>
      <c r="J44" s="74"/>
      <c r="K44" s="41"/>
      <c r="L44" s="41"/>
      <c r="M44" s="74"/>
      <c r="N44" s="41"/>
      <c r="O44" s="74"/>
      <c r="P44" s="41"/>
      <c r="Q44" s="41"/>
      <c r="R44" s="41"/>
      <c r="S44" s="41"/>
      <c r="T44" s="36"/>
    </row>
    <row r="45" spans="1:20" s="84" customFormat="1" ht="27" customHeight="1">
      <c r="A45" s="34" t="s">
        <v>45</v>
      </c>
      <c r="B45" s="35" t="s">
        <v>58</v>
      </c>
      <c r="C45" s="85" t="s">
        <v>11</v>
      </c>
      <c r="D45" s="65"/>
      <c r="E45" s="13"/>
      <c r="F45" s="13"/>
      <c r="G45" s="13"/>
      <c r="H45" s="60"/>
      <c r="I45" s="13"/>
      <c r="J45" s="60"/>
      <c r="K45" s="13"/>
      <c r="L45" s="13"/>
      <c r="M45" s="60"/>
      <c r="N45" s="13"/>
      <c r="O45" s="60"/>
      <c r="P45" s="13"/>
      <c r="Q45" s="13"/>
      <c r="R45" s="13"/>
      <c r="S45" s="80"/>
      <c r="T45" s="36"/>
    </row>
    <row r="46" spans="1:20" s="84" customFormat="1" ht="25.5">
      <c r="A46" s="85">
        <v>8</v>
      </c>
      <c r="B46" s="30" t="s">
        <v>146</v>
      </c>
      <c r="C46" s="85" t="s">
        <v>11</v>
      </c>
      <c r="D46" s="111">
        <f>D47+D49+D51</f>
        <v>0</v>
      </c>
      <c r="E46" s="111">
        <f t="shared" ref="E46:S46" si="18">E47+E49+E51</f>
        <v>0</v>
      </c>
      <c r="F46" s="111">
        <f t="shared" si="18"/>
        <v>0</v>
      </c>
      <c r="G46" s="111">
        <f t="shared" si="18"/>
        <v>0</v>
      </c>
      <c r="H46" s="111">
        <f t="shared" si="18"/>
        <v>0</v>
      </c>
      <c r="I46" s="111">
        <f t="shared" si="18"/>
        <v>0</v>
      </c>
      <c r="J46" s="111">
        <f t="shared" si="18"/>
        <v>0</v>
      </c>
      <c r="K46" s="111">
        <f t="shared" si="18"/>
        <v>0</v>
      </c>
      <c r="L46" s="111">
        <f t="shared" si="18"/>
        <v>0</v>
      </c>
      <c r="M46" s="111">
        <f t="shared" si="18"/>
        <v>0</v>
      </c>
      <c r="N46" s="111">
        <f t="shared" si="18"/>
        <v>0</v>
      </c>
      <c r="O46" s="111">
        <f t="shared" si="18"/>
        <v>0</v>
      </c>
      <c r="P46" s="111">
        <f t="shared" si="18"/>
        <v>0</v>
      </c>
      <c r="Q46" s="111">
        <f t="shared" si="18"/>
        <v>0</v>
      </c>
      <c r="R46" s="111">
        <f t="shared" si="18"/>
        <v>0</v>
      </c>
      <c r="S46" s="111">
        <f t="shared" si="18"/>
        <v>0</v>
      </c>
      <c r="T46" s="36" t="s">
        <v>101</v>
      </c>
    </row>
    <row r="47" spans="1:20" s="84" customFormat="1" ht="12.75">
      <c r="A47" s="38" t="s">
        <v>171</v>
      </c>
      <c r="B47" s="106" t="s">
        <v>185</v>
      </c>
      <c r="C47" s="83" t="s">
        <v>10</v>
      </c>
      <c r="D47" s="66"/>
      <c r="E47" s="60"/>
      <c r="F47" s="13"/>
      <c r="G47" s="13"/>
      <c r="H47" s="60"/>
      <c r="I47" s="13"/>
      <c r="J47" s="60"/>
      <c r="K47" s="60"/>
      <c r="L47" s="13"/>
      <c r="M47" s="60"/>
      <c r="N47" s="13"/>
      <c r="O47" s="60"/>
      <c r="P47" s="60"/>
      <c r="Q47" s="60"/>
      <c r="R47" s="60"/>
      <c r="S47" s="13"/>
      <c r="T47" s="36" t="s">
        <v>94</v>
      </c>
    </row>
    <row r="48" spans="1:20" s="84" customFormat="1" ht="27" customHeight="1">
      <c r="A48" s="38" t="s">
        <v>172</v>
      </c>
      <c r="B48" s="106" t="s">
        <v>147</v>
      </c>
      <c r="C48" s="83" t="s">
        <v>13</v>
      </c>
      <c r="D48" s="41" t="e">
        <f>D47/D46*100</f>
        <v>#DIV/0!</v>
      </c>
      <c r="E48" s="41" t="e">
        <f t="shared" ref="E48:S48" si="19">E47/E46*100</f>
        <v>#DIV/0!</v>
      </c>
      <c r="F48" s="41" t="e">
        <f t="shared" si="19"/>
        <v>#DIV/0!</v>
      </c>
      <c r="G48" s="41" t="e">
        <f t="shared" si="19"/>
        <v>#DIV/0!</v>
      </c>
      <c r="H48" s="74" t="e">
        <f t="shared" si="19"/>
        <v>#DIV/0!</v>
      </c>
      <c r="I48" s="41" t="e">
        <f t="shared" si="19"/>
        <v>#DIV/0!</v>
      </c>
      <c r="J48" s="74" t="e">
        <f t="shared" si="19"/>
        <v>#DIV/0!</v>
      </c>
      <c r="K48" s="41" t="e">
        <f t="shared" si="19"/>
        <v>#DIV/0!</v>
      </c>
      <c r="L48" s="41" t="e">
        <f t="shared" si="19"/>
        <v>#DIV/0!</v>
      </c>
      <c r="M48" s="74" t="e">
        <f t="shared" si="19"/>
        <v>#DIV/0!</v>
      </c>
      <c r="N48" s="41" t="e">
        <f t="shared" si="19"/>
        <v>#DIV/0!</v>
      </c>
      <c r="O48" s="74" t="e">
        <f t="shared" si="19"/>
        <v>#DIV/0!</v>
      </c>
      <c r="P48" s="41" t="e">
        <f t="shared" si="19"/>
        <v>#DIV/0!</v>
      </c>
      <c r="Q48" s="41" t="e">
        <f t="shared" si="19"/>
        <v>#DIV/0!</v>
      </c>
      <c r="R48" s="41" t="e">
        <f t="shared" si="19"/>
        <v>#DIV/0!</v>
      </c>
      <c r="S48" s="41" t="e">
        <f t="shared" si="19"/>
        <v>#DIV/0!</v>
      </c>
      <c r="T48" s="36" t="s">
        <v>209</v>
      </c>
    </row>
    <row r="49" spans="1:20" s="84" customFormat="1" ht="18" customHeight="1">
      <c r="A49" s="38" t="s">
        <v>124</v>
      </c>
      <c r="B49" s="106" t="s">
        <v>186</v>
      </c>
      <c r="C49" s="83" t="s">
        <v>11</v>
      </c>
      <c r="D49" s="41"/>
      <c r="E49" s="41"/>
      <c r="F49" s="41"/>
      <c r="G49" s="41"/>
      <c r="H49" s="74"/>
      <c r="I49" s="41"/>
      <c r="J49" s="74"/>
      <c r="K49" s="41"/>
      <c r="L49" s="41"/>
      <c r="M49" s="74"/>
      <c r="N49" s="41"/>
      <c r="O49" s="74"/>
      <c r="P49" s="41"/>
      <c r="Q49" s="41"/>
      <c r="R49" s="41"/>
      <c r="S49" s="41"/>
      <c r="T49" s="36" t="s">
        <v>94</v>
      </c>
    </row>
    <row r="50" spans="1:20" s="84" customFormat="1" ht="39.75" customHeight="1">
      <c r="A50" s="38" t="s">
        <v>125</v>
      </c>
      <c r="B50" s="106" t="s">
        <v>148</v>
      </c>
      <c r="C50" s="83" t="s">
        <v>13</v>
      </c>
      <c r="D50" s="41" t="e">
        <f>D49/D46*100</f>
        <v>#DIV/0!</v>
      </c>
      <c r="E50" s="41" t="e">
        <f t="shared" ref="E50:S50" si="20">E49/E46*100</f>
        <v>#DIV/0!</v>
      </c>
      <c r="F50" s="41" t="e">
        <f t="shared" si="20"/>
        <v>#DIV/0!</v>
      </c>
      <c r="G50" s="41" t="e">
        <f t="shared" si="20"/>
        <v>#DIV/0!</v>
      </c>
      <c r="H50" s="41" t="e">
        <f t="shared" si="20"/>
        <v>#DIV/0!</v>
      </c>
      <c r="I50" s="41" t="e">
        <f t="shared" si="20"/>
        <v>#DIV/0!</v>
      </c>
      <c r="J50" s="41" t="e">
        <f t="shared" si="20"/>
        <v>#DIV/0!</v>
      </c>
      <c r="K50" s="41" t="e">
        <f t="shared" si="20"/>
        <v>#DIV/0!</v>
      </c>
      <c r="L50" s="41" t="e">
        <f t="shared" si="20"/>
        <v>#DIV/0!</v>
      </c>
      <c r="M50" s="41" t="e">
        <f t="shared" si="20"/>
        <v>#DIV/0!</v>
      </c>
      <c r="N50" s="41" t="e">
        <f t="shared" si="20"/>
        <v>#DIV/0!</v>
      </c>
      <c r="O50" s="41" t="e">
        <f t="shared" si="20"/>
        <v>#DIV/0!</v>
      </c>
      <c r="P50" s="41" t="e">
        <f t="shared" si="20"/>
        <v>#DIV/0!</v>
      </c>
      <c r="Q50" s="41" t="e">
        <f t="shared" si="20"/>
        <v>#DIV/0!</v>
      </c>
      <c r="R50" s="41" t="e">
        <f t="shared" si="20"/>
        <v>#DIV/0!</v>
      </c>
      <c r="S50" s="41" t="e">
        <f t="shared" si="20"/>
        <v>#DIV/0!</v>
      </c>
      <c r="T50" s="36" t="s">
        <v>139</v>
      </c>
    </row>
    <row r="51" spans="1:20" s="84" customFormat="1" ht="15.75" customHeight="1">
      <c r="A51" s="140" t="s">
        <v>173</v>
      </c>
      <c r="B51" s="106" t="s">
        <v>187</v>
      </c>
      <c r="C51" s="83" t="s">
        <v>11</v>
      </c>
      <c r="D51" s="66"/>
      <c r="E51" s="60"/>
      <c r="F51" s="13"/>
      <c r="G51" s="13"/>
      <c r="H51" s="60"/>
      <c r="I51" s="13"/>
      <c r="J51" s="60"/>
      <c r="K51" s="60"/>
      <c r="L51" s="13"/>
      <c r="M51" s="60"/>
      <c r="N51" s="13"/>
      <c r="O51" s="60"/>
      <c r="P51" s="60"/>
      <c r="Q51" s="60"/>
      <c r="R51" s="60"/>
      <c r="S51" s="13"/>
      <c r="T51" s="36" t="s">
        <v>94</v>
      </c>
    </row>
    <row r="52" spans="1:20" s="84" customFormat="1" ht="15.75" customHeight="1">
      <c r="A52" s="141"/>
      <c r="B52" s="106" t="s">
        <v>174</v>
      </c>
      <c r="C52" s="83" t="s">
        <v>11</v>
      </c>
      <c r="D52" s="66"/>
      <c r="E52" s="60"/>
      <c r="F52" s="13"/>
      <c r="G52" s="13"/>
      <c r="H52" s="60"/>
      <c r="I52" s="13"/>
      <c r="J52" s="60"/>
      <c r="K52" s="60"/>
      <c r="L52" s="13"/>
      <c r="M52" s="60"/>
      <c r="N52" s="13"/>
      <c r="O52" s="60"/>
      <c r="P52" s="60"/>
      <c r="Q52" s="60"/>
      <c r="R52" s="60"/>
      <c r="S52" s="13"/>
      <c r="T52" s="36" t="s">
        <v>211</v>
      </c>
    </row>
    <row r="53" spans="1:20" s="84" customFormat="1" ht="15.75" customHeight="1">
      <c r="A53" s="142"/>
      <c r="B53" s="106" t="s">
        <v>175</v>
      </c>
      <c r="C53" s="83" t="s">
        <v>11</v>
      </c>
      <c r="D53" s="66"/>
      <c r="E53" s="60"/>
      <c r="F53" s="13"/>
      <c r="G53" s="13"/>
      <c r="H53" s="60"/>
      <c r="I53" s="13"/>
      <c r="J53" s="60"/>
      <c r="K53" s="60"/>
      <c r="L53" s="13"/>
      <c r="M53" s="60"/>
      <c r="N53" s="13"/>
      <c r="O53" s="60"/>
      <c r="P53" s="60"/>
      <c r="Q53" s="60"/>
      <c r="R53" s="60"/>
      <c r="S53" s="13"/>
      <c r="T53" s="36" t="s">
        <v>211</v>
      </c>
    </row>
    <row r="54" spans="1:20" s="84" customFormat="1" ht="39" customHeight="1">
      <c r="A54" s="38" t="s">
        <v>176</v>
      </c>
      <c r="B54" s="106" t="s">
        <v>149</v>
      </c>
      <c r="C54" s="83" t="s">
        <v>12</v>
      </c>
      <c r="D54" s="41" t="e">
        <f>D51/D46*100</f>
        <v>#DIV/0!</v>
      </c>
      <c r="E54" s="41" t="e">
        <f t="shared" ref="E54:S54" si="21">E51/E46*100</f>
        <v>#DIV/0!</v>
      </c>
      <c r="F54" s="41" t="e">
        <f t="shared" si="21"/>
        <v>#DIV/0!</v>
      </c>
      <c r="G54" s="41" t="e">
        <f t="shared" si="21"/>
        <v>#DIV/0!</v>
      </c>
      <c r="H54" s="74" t="e">
        <f t="shared" si="21"/>
        <v>#DIV/0!</v>
      </c>
      <c r="I54" s="41" t="e">
        <f t="shared" si="21"/>
        <v>#DIV/0!</v>
      </c>
      <c r="J54" s="74" t="e">
        <f t="shared" si="21"/>
        <v>#DIV/0!</v>
      </c>
      <c r="K54" s="41" t="e">
        <f t="shared" si="21"/>
        <v>#DIV/0!</v>
      </c>
      <c r="L54" s="41" t="e">
        <f t="shared" si="21"/>
        <v>#DIV/0!</v>
      </c>
      <c r="M54" s="74" t="e">
        <f t="shared" si="21"/>
        <v>#DIV/0!</v>
      </c>
      <c r="N54" s="41" t="e">
        <f t="shared" si="21"/>
        <v>#DIV/0!</v>
      </c>
      <c r="O54" s="74" t="e">
        <f t="shared" si="21"/>
        <v>#DIV/0!</v>
      </c>
      <c r="P54" s="41" t="e">
        <f t="shared" si="21"/>
        <v>#DIV/0!</v>
      </c>
      <c r="Q54" s="41" t="e">
        <f t="shared" si="21"/>
        <v>#DIV/0!</v>
      </c>
      <c r="R54" s="41" t="e">
        <f t="shared" si="21"/>
        <v>#DIV/0!</v>
      </c>
      <c r="S54" s="41" t="e">
        <f t="shared" si="21"/>
        <v>#DIV/0!</v>
      </c>
      <c r="T54" s="36" t="s">
        <v>210</v>
      </c>
    </row>
    <row r="55" spans="1:20" s="84" customFormat="1" ht="40.5" customHeight="1">
      <c r="A55" s="86" t="s">
        <v>38</v>
      </c>
      <c r="B55" s="30" t="s">
        <v>231</v>
      </c>
      <c r="C55" s="85" t="s">
        <v>11</v>
      </c>
      <c r="D55" s="64"/>
      <c r="E55" s="46"/>
      <c r="F55" s="46"/>
      <c r="G55" s="46"/>
      <c r="H55" s="73"/>
      <c r="I55" s="46"/>
      <c r="J55" s="73"/>
      <c r="K55" s="46"/>
      <c r="L55" s="46"/>
      <c r="M55" s="73"/>
      <c r="N55" s="46"/>
      <c r="O55" s="73"/>
      <c r="P55" s="46"/>
      <c r="Q55" s="46"/>
      <c r="R55" s="46"/>
      <c r="S55" s="46"/>
      <c r="T55" s="36" t="s">
        <v>94</v>
      </c>
    </row>
    <row r="56" spans="1:20" s="84" customFormat="1" ht="25.5" customHeight="1">
      <c r="A56" s="86" t="s">
        <v>39</v>
      </c>
      <c r="B56" s="20" t="s">
        <v>60</v>
      </c>
      <c r="C56" s="83" t="s">
        <v>11</v>
      </c>
      <c r="D56" s="42"/>
      <c r="E56" s="13"/>
      <c r="F56" s="13"/>
      <c r="G56" s="13"/>
      <c r="H56" s="60"/>
      <c r="I56" s="13"/>
      <c r="J56" s="60"/>
      <c r="K56" s="13"/>
      <c r="L56" s="13"/>
      <c r="M56" s="60"/>
      <c r="N56" s="13"/>
      <c r="O56" s="60"/>
      <c r="P56" s="13"/>
      <c r="Q56" s="13"/>
      <c r="R56" s="13"/>
      <c r="S56" s="13"/>
      <c r="T56" s="36" t="s">
        <v>95</v>
      </c>
    </row>
    <row r="57" spans="1:20" s="84" customFormat="1" ht="54.75" customHeight="1">
      <c r="A57" s="86" t="s">
        <v>83</v>
      </c>
      <c r="B57" s="20" t="s">
        <v>93</v>
      </c>
      <c r="C57" s="83" t="s">
        <v>13</v>
      </c>
      <c r="D57" s="41">
        <f>IFERROR(D56/D55*100,0)</f>
        <v>0</v>
      </c>
      <c r="E57" s="41">
        <f t="shared" ref="E57:S57" si="22">IFERROR(E56/E55*100,0)</f>
        <v>0</v>
      </c>
      <c r="F57" s="41">
        <f t="shared" si="22"/>
        <v>0</v>
      </c>
      <c r="G57" s="41">
        <f t="shared" si="22"/>
        <v>0</v>
      </c>
      <c r="H57" s="41">
        <f t="shared" si="22"/>
        <v>0</v>
      </c>
      <c r="I57" s="41">
        <f t="shared" si="22"/>
        <v>0</v>
      </c>
      <c r="J57" s="41">
        <f t="shared" si="22"/>
        <v>0</v>
      </c>
      <c r="K57" s="41">
        <f t="shared" si="22"/>
        <v>0</v>
      </c>
      <c r="L57" s="41">
        <f t="shared" si="22"/>
        <v>0</v>
      </c>
      <c r="M57" s="41">
        <f t="shared" si="22"/>
        <v>0</v>
      </c>
      <c r="N57" s="41">
        <f t="shared" si="22"/>
        <v>0</v>
      </c>
      <c r="O57" s="41">
        <f t="shared" si="22"/>
        <v>0</v>
      </c>
      <c r="P57" s="41">
        <f t="shared" si="22"/>
        <v>0</v>
      </c>
      <c r="Q57" s="41">
        <f t="shared" si="22"/>
        <v>0</v>
      </c>
      <c r="R57" s="41">
        <f t="shared" si="22"/>
        <v>0</v>
      </c>
      <c r="S57" s="41">
        <f t="shared" si="22"/>
        <v>0</v>
      </c>
      <c r="T57" s="36" t="s">
        <v>96</v>
      </c>
    </row>
    <row r="58" spans="1:20" s="84" customFormat="1" ht="28.5" customHeight="1">
      <c r="A58" s="87" t="s">
        <v>46</v>
      </c>
      <c r="B58" s="30" t="s">
        <v>61</v>
      </c>
      <c r="C58" s="85" t="s">
        <v>11</v>
      </c>
      <c r="D58" s="64"/>
      <c r="E58" s="46"/>
      <c r="F58" s="46"/>
      <c r="G58" s="46"/>
      <c r="H58" s="73"/>
      <c r="I58" s="46"/>
      <c r="J58" s="73"/>
      <c r="K58" s="46"/>
      <c r="L58" s="46"/>
      <c r="M58" s="73"/>
      <c r="N58" s="46"/>
      <c r="O58" s="73"/>
      <c r="P58" s="46"/>
      <c r="Q58" s="46"/>
      <c r="R58" s="46"/>
      <c r="S58" s="46"/>
      <c r="T58" s="36" t="s">
        <v>94</v>
      </c>
    </row>
    <row r="59" spans="1:20" s="84" customFormat="1" ht="14.25" customHeight="1">
      <c r="A59" s="86" t="s">
        <v>40</v>
      </c>
      <c r="B59" s="20" t="s">
        <v>62</v>
      </c>
      <c r="C59" s="83" t="s">
        <v>11</v>
      </c>
      <c r="D59" s="42"/>
      <c r="E59" s="13"/>
      <c r="F59" s="13"/>
      <c r="G59" s="13"/>
      <c r="H59" s="60"/>
      <c r="I59" s="13"/>
      <c r="J59" s="60"/>
      <c r="K59" s="13"/>
      <c r="L59" s="13"/>
      <c r="M59" s="60"/>
      <c r="N59" s="13"/>
      <c r="O59" s="60"/>
      <c r="P59" s="13"/>
      <c r="Q59" s="13"/>
      <c r="R59" s="13"/>
      <c r="S59" s="13"/>
      <c r="T59" s="36" t="s">
        <v>103</v>
      </c>
    </row>
    <row r="60" spans="1:20" s="84" customFormat="1" ht="26.25" customHeight="1">
      <c r="A60" s="86" t="s">
        <v>126</v>
      </c>
      <c r="B60" s="20" t="s">
        <v>33</v>
      </c>
      <c r="C60" s="83" t="s">
        <v>13</v>
      </c>
      <c r="D60" s="41">
        <f t="shared" ref="D60:S60" si="23">IFERROR(D59/D58*100,0)</f>
        <v>0</v>
      </c>
      <c r="E60" s="41">
        <f t="shared" si="23"/>
        <v>0</v>
      </c>
      <c r="F60" s="41">
        <f t="shared" si="23"/>
        <v>0</v>
      </c>
      <c r="G60" s="41">
        <f t="shared" si="23"/>
        <v>0</v>
      </c>
      <c r="H60" s="41">
        <f t="shared" si="23"/>
        <v>0</v>
      </c>
      <c r="I60" s="41">
        <f t="shared" si="23"/>
        <v>0</v>
      </c>
      <c r="J60" s="41">
        <f t="shared" si="23"/>
        <v>0</v>
      </c>
      <c r="K60" s="41">
        <f t="shared" si="23"/>
        <v>0</v>
      </c>
      <c r="L60" s="41">
        <f t="shared" si="23"/>
        <v>0</v>
      </c>
      <c r="M60" s="41">
        <f t="shared" si="23"/>
        <v>0</v>
      </c>
      <c r="N60" s="41">
        <f t="shared" si="23"/>
        <v>0</v>
      </c>
      <c r="O60" s="41">
        <f t="shared" si="23"/>
        <v>0</v>
      </c>
      <c r="P60" s="41">
        <f t="shared" si="23"/>
        <v>0</v>
      </c>
      <c r="Q60" s="41">
        <f t="shared" si="23"/>
        <v>0</v>
      </c>
      <c r="R60" s="41">
        <f t="shared" si="23"/>
        <v>0</v>
      </c>
      <c r="S60" s="41">
        <f t="shared" si="23"/>
        <v>0</v>
      </c>
      <c r="T60" s="36" t="s">
        <v>140</v>
      </c>
    </row>
    <row r="61" spans="1:20" s="110" customFormat="1" ht="38.25" customHeight="1">
      <c r="A61" s="107" t="s">
        <v>47</v>
      </c>
      <c r="B61" s="105" t="s">
        <v>63</v>
      </c>
      <c r="C61" s="108" t="s">
        <v>11</v>
      </c>
      <c r="D61" s="109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36" t="s">
        <v>94</v>
      </c>
    </row>
    <row r="62" spans="1:20" s="84" customFormat="1" ht="25.5">
      <c r="A62" s="86" t="s">
        <v>48</v>
      </c>
      <c r="B62" s="106" t="s">
        <v>64</v>
      </c>
      <c r="C62" s="83" t="s">
        <v>11</v>
      </c>
      <c r="D62" s="42"/>
      <c r="E62" s="13"/>
      <c r="F62" s="80"/>
      <c r="G62" s="13"/>
      <c r="H62" s="60"/>
      <c r="I62" s="13"/>
      <c r="J62" s="60"/>
      <c r="K62" s="13"/>
      <c r="L62" s="13"/>
      <c r="M62" s="60"/>
      <c r="N62" s="13"/>
      <c r="O62" s="60"/>
      <c r="P62" s="13"/>
      <c r="Q62" s="13"/>
      <c r="R62" s="60"/>
      <c r="S62" s="13"/>
      <c r="T62" s="36" t="s">
        <v>141</v>
      </c>
    </row>
    <row r="63" spans="1:20" s="84" customFormat="1" ht="39.75" customHeight="1">
      <c r="A63" s="86" t="s">
        <v>177</v>
      </c>
      <c r="B63" s="106" t="s">
        <v>181</v>
      </c>
      <c r="C63" s="83" t="s">
        <v>13</v>
      </c>
      <c r="D63" s="42">
        <f>IFERROR(D62/D61*100,0)</f>
        <v>0</v>
      </c>
      <c r="E63" s="42">
        <f t="shared" ref="E63:S63" si="24">IFERROR(E62/E61*100,0)</f>
        <v>0</v>
      </c>
      <c r="F63" s="42">
        <f t="shared" si="24"/>
        <v>0</v>
      </c>
      <c r="G63" s="42">
        <f t="shared" si="24"/>
        <v>0</v>
      </c>
      <c r="H63" s="42">
        <f t="shared" si="24"/>
        <v>0</v>
      </c>
      <c r="I63" s="42">
        <f t="shared" si="24"/>
        <v>0</v>
      </c>
      <c r="J63" s="42">
        <f t="shared" si="24"/>
        <v>0</v>
      </c>
      <c r="K63" s="42">
        <f t="shared" si="24"/>
        <v>0</v>
      </c>
      <c r="L63" s="42">
        <f t="shared" si="24"/>
        <v>0</v>
      </c>
      <c r="M63" s="42">
        <f t="shared" si="24"/>
        <v>0</v>
      </c>
      <c r="N63" s="42">
        <f t="shared" si="24"/>
        <v>0</v>
      </c>
      <c r="O63" s="42">
        <f t="shared" si="24"/>
        <v>0</v>
      </c>
      <c r="P63" s="42">
        <f t="shared" si="24"/>
        <v>0</v>
      </c>
      <c r="Q63" s="42">
        <f t="shared" si="24"/>
        <v>0</v>
      </c>
      <c r="R63" s="42">
        <f t="shared" si="24"/>
        <v>0</v>
      </c>
      <c r="S63" s="42">
        <f t="shared" si="24"/>
        <v>0</v>
      </c>
      <c r="T63" s="36" t="s">
        <v>212</v>
      </c>
    </row>
    <row r="64" spans="1:20" s="84" customFormat="1" ht="38.25">
      <c r="A64" s="87" t="s">
        <v>52</v>
      </c>
      <c r="B64" s="30" t="s">
        <v>89</v>
      </c>
      <c r="C64" s="85" t="s">
        <v>11</v>
      </c>
      <c r="D64" s="64"/>
      <c r="E64" s="46"/>
      <c r="F64" s="46"/>
      <c r="G64" s="46"/>
      <c r="H64" s="73"/>
      <c r="I64" s="46"/>
      <c r="J64" s="73"/>
      <c r="K64" s="46"/>
      <c r="L64" s="46"/>
      <c r="M64" s="73"/>
      <c r="N64" s="46"/>
      <c r="O64" s="73"/>
      <c r="P64" s="46"/>
      <c r="Q64" s="46"/>
      <c r="R64" s="46"/>
      <c r="S64" s="46"/>
      <c r="T64" s="36" t="s">
        <v>94</v>
      </c>
    </row>
    <row r="65" spans="1:20" s="84" customFormat="1" ht="15.75" customHeight="1">
      <c r="A65" s="86" t="s">
        <v>53</v>
      </c>
      <c r="B65" s="20" t="s">
        <v>65</v>
      </c>
      <c r="C65" s="83" t="s">
        <v>11</v>
      </c>
      <c r="D65" s="42"/>
      <c r="E65" s="13"/>
      <c r="F65" s="13"/>
      <c r="G65" s="13"/>
      <c r="H65" s="60"/>
      <c r="I65" s="13"/>
      <c r="J65" s="60"/>
      <c r="K65" s="13"/>
      <c r="L65" s="13"/>
      <c r="M65" s="60"/>
      <c r="N65" s="13"/>
      <c r="O65" s="60"/>
      <c r="P65" s="13"/>
      <c r="Q65" s="13"/>
      <c r="R65" s="13"/>
      <c r="S65" s="13"/>
      <c r="T65" s="36" t="s">
        <v>213</v>
      </c>
    </row>
    <row r="66" spans="1:20" s="84" customFormat="1" ht="39.75" customHeight="1">
      <c r="A66" s="86" t="s">
        <v>178</v>
      </c>
      <c r="B66" s="20" t="s">
        <v>34</v>
      </c>
      <c r="C66" s="83" t="s">
        <v>13</v>
      </c>
      <c r="D66" s="41" t="e">
        <f>D65/D64*100</f>
        <v>#DIV/0!</v>
      </c>
      <c r="E66" s="42" t="e">
        <f t="shared" ref="E66:S66" si="25">E65/E64*100</f>
        <v>#DIV/0!</v>
      </c>
      <c r="F66" s="41" t="e">
        <f t="shared" si="25"/>
        <v>#DIV/0!</v>
      </c>
      <c r="G66" s="42" t="e">
        <f t="shared" si="25"/>
        <v>#DIV/0!</v>
      </c>
      <c r="H66" s="74" t="e">
        <f t="shared" si="25"/>
        <v>#DIV/0!</v>
      </c>
      <c r="I66" s="42" t="e">
        <f t="shared" si="25"/>
        <v>#DIV/0!</v>
      </c>
      <c r="J66" s="66" t="e">
        <f t="shared" si="25"/>
        <v>#DIV/0!</v>
      </c>
      <c r="K66" s="41">
        <f>IFERROR(K65/K64*100,0)</f>
        <v>0</v>
      </c>
      <c r="L66" s="41" t="e">
        <f t="shared" si="25"/>
        <v>#DIV/0!</v>
      </c>
      <c r="M66" s="74" t="e">
        <f t="shared" si="25"/>
        <v>#DIV/0!</v>
      </c>
      <c r="N66" s="41" t="e">
        <f t="shared" si="25"/>
        <v>#DIV/0!</v>
      </c>
      <c r="O66" s="74">
        <f>IFERROR(O65/O64*100,0)</f>
        <v>0</v>
      </c>
      <c r="P66" s="41">
        <f>IFERROR(P65/P64*100,0)</f>
        <v>0</v>
      </c>
      <c r="Q66" s="41" t="e">
        <f t="shared" si="25"/>
        <v>#DIV/0!</v>
      </c>
      <c r="R66" s="41" t="e">
        <f t="shared" si="25"/>
        <v>#DIV/0!</v>
      </c>
      <c r="S66" s="41" t="e">
        <f t="shared" si="25"/>
        <v>#DIV/0!</v>
      </c>
      <c r="T66" s="36" t="s">
        <v>214</v>
      </c>
    </row>
    <row r="67" spans="1:20" s="84" customFormat="1" ht="42" customHeight="1">
      <c r="A67" s="87" t="s">
        <v>54</v>
      </c>
      <c r="B67" s="30" t="s">
        <v>129</v>
      </c>
      <c r="C67" s="85" t="s">
        <v>11</v>
      </c>
      <c r="D67" s="111">
        <f>D69+D71+D73+D75</f>
        <v>0</v>
      </c>
      <c r="E67" s="111">
        <f t="shared" ref="E67:S67" si="26">E69+E71+E73+E75</f>
        <v>0</v>
      </c>
      <c r="F67" s="111">
        <f t="shared" si="26"/>
        <v>0</v>
      </c>
      <c r="G67" s="111">
        <f t="shared" si="26"/>
        <v>0</v>
      </c>
      <c r="H67" s="111">
        <f t="shared" si="26"/>
        <v>0</v>
      </c>
      <c r="I67" s="111">
        <f t="shared" si="26"/>
        <v>0</v>
      </c>
      <c r="J67" s="111">
        <f t="shared" si="26"/>
        <v>0</v>
      </c>
      <c r="K67" s="111">
        <f t="shared" si="26"/>
        <v>0</v>
      </c>
      <c r="L67" s="111">
        <f t="shared" si="26"/>
        <v>0</v>
      </c>
      <c r="M67" s="111">
        <f t="shared" si="26"/>
        <v>0</v>
      </c>
      <c r="N67" s="111">
        <f t="shared" si="26"/>
        <v>0</v>
      </c>
      <c r="O67" s="111">
        <f t="shared" si="26"/>
        <v>0</v>
      </c>
      <c r="P67" s="111">
        <f t="shared" si="26"/>
        <v>0</v>
      </c>
      <c r="Q67" s="111">
        <f t="shared" si="26"/>
        <v>0</v>
      </c>
      <c r="R67" s="111">
        <f t="shared" si="26"/>
        <v>0</v>
      </c>
      <c r="S67" s="111">
        <f t="shared" si="26"/>
        <v>0</v>
      </c>
      <c r="T67" s="36" t="s">
        <v>94</v>
      </c>
    </row>
    <row r="68" spans="1:20" s="84" customFormat="1" ht="56.45" customHeight="1">
      <c r="A68" s="86" t="s">
        <v>55</v>
      </c>
      <c r="B68" s="20" t="s">
        <v>97</v>
      </c>
      <c r="C68" s="83" t="s">
        <v>12</v>
      </c>
      <c r="D68" s="41" t="e">
        <f>D67/D46*100</f>
        <v>#DIV/0!</v>
      </c>
      <c r="E68" s="41" t="e">
        <f>E67/#REF!*100</f>
        <v>#REF!</v>
      </c>
      <c r="F68" s="41" t="e">
        <f>F67/#REF!*100</f>
        <v>#REF!</v>
      </c>
      <c r="G68" s="41" t="e">
        <f>G67/#REF!*100</f>
        <v>#REF!</v>
      </c>
      <c r="H68" s="74" t="e">
        <f>H67/#REF!*100</f>
        <v>#REF!</v>
      </c>
      <c r="I68" s="41" t="e">
        <f>I67/#REF!*100</f>
        <v>#REF!</v>
      </c>
      <c r="J68" s="74" t="e">
        <f>J67/#REF!*100</f>
        <v>#REF!</v>
      </c>
      <c r="K68" s="41" t="e">
        <f>K67/#REF!*100</f>
        <v>#REF!</v>
      </c>
      <c r="L68" s="41" t="e">
        <f>L67/#REF!*100</f>
        <v>#REF!</v>
      </c>
      <c r="M68" s="74" t="e">
        <f>M67/#REF!*100</f>
        <v>#REF!</v>
      </c>
      <c r="N68" s="41" t="e">
        <f>N67/#REF!*100</f>
        <v>#REF!</v>
      </c>
      <c r="O68" s="74" t="e">
        <f>O67/#REF!*100</f>
        <v>#REF!</v>
      </c>
      <c r="P68" s="41" t="e">
        <f>P67/#REF!*100</f>
        <v>#REF!</v>
      </c>
      <c r="Q68" s="41" t="e">
        <f>Q67/#REF!*100</f>
        <v>#REF!</v>
      </c>
      <c r="R68" s="41" t="e">
        <f>R67/#REF!*100</f>
        <v>#REF!</v>
      </c>
      <c r="S68" s="41" t="e">
        <f>S67/#REF!*100</f>
        <v>#REF!</v>
      </c>
      <c r="T68" s="36" t="s">
        <v>215</v>
      </c>
    </row>
    <row r="69" spans="1:20" s="84" customFormat="1" ht="51.75" customHeight="1">
      <c r="A69" s="87" t="s">
        <v>84</v>
      </c>
      <c r="B69" s="30" t="s">
        <v>142</v>
      </c>
      <c r="C69" s="85" t="s">
        <v>11</v>
      </c>
      <c r="D69" s="41"/>
      <c r="E69" s="41"/>
      <c r="F69" s="41"/>
      <c r="G69" s="41"/>
      <c r="H69" s="74"/>
      <c r="I69" s="41"/>
      <c r="J69" s="74"/>
      <c r="K69" s="41"/>
      <c r="L69" s="41"/>
      <c r="M69" s="74"/>
      <c r="N69" s="41"/>
      <c r="O69" s="74"/>
      <c r="P69" s="41"/>
      <c r="Q69" s="41"/>
      <c r="R69" s="41"/>
      <c r="S69" s="41"/>
      <c r="T69" s="36" t="s">
        <v>216</v>
      </c>
    </row>
    <row r="70" spans="1:20" s="84" customFormat="1" ht="52.5" customHeight="1">
      <c r="A70" s="86" t="s">
        <v>85</v>
      </c>
      <c r="B70" s="20" t="s">
        <v>109</v>
      </c>
      <c r="C70" s="83" t="s">
        <v>13</v>
      </c>
      <c r="D70" s="41" t="e">
        <f>D69/D67*100</f>
        <v>#DIV/0!</v>
      </c>
      <c r="E70" s="41" t="e">
        <f t="shared" ref="E70:S70" si="27">E69/E67*100</f>
        <v>#DIV/0!</v>
      </c>
      <c r="F70" s="41" t="e">
        <f t="shared" si="27"/>
        <v>#DIV/0!</v>
      </c>
      <c r="G70" s="41" t="e">
        <f t="shared" si="27"/>
        <v>#DIV/0!</v>
      </c>
      <c r="H70" s="41" t="e">
        <f t="shared" si="27"/>
        <v>#DIV/0!</v>
      </c>
      <c r="I70" s="41" t="e">
        <f t="shared" si="27"/>
        <v>#DIV/0!</v>
      </c>
      <c r="J70" s="41" t="e">
        <f t="shared" si="27"/>
        <v>#DIV/0!</v>
      </c>
      <c r="K70" s="41" t="e">
        <f t="shared" si="27"/>
        <v>#DIV/0!</v>
      </c>
      <c r="L70" s="41" t="e">
        <f t="shared" si="27"/>
        <v>#DIV/0!</v>
      </c>
      <c r="M70" s="41" t="e">
        <f t="shared" si="27"/>
        <v>#DIV/0!</v>
      </c>
      <c r="N70" s="41" t="e">
        <f t="shared" si="27"/>
        <v>#DIV/0!</v>
      </c>
      <c r="O70" s="41" t="e">
        <f t="shared" si="27"/>
        <v>#DIV/0!</v>
      </c>
      <c r="P70" s="41" t="e">
        <f t="shared" si="27"/>
        <v>#DIV/0!</v>
      </c>
      <c r="Q70" s="41" t="e">
        <f t="shared" si="27"/>
        <v>#DIV/0!</v>
      </c>
      <c r="R70" s="41" t="e">
        <f t="shared" si="27"/>
        <v>#DIV/0!</v>
      </c>
      <c r="S70" s="41" t="e">
        <f t="shared" si="27"/>
        <v>#DIV/0!</v>
      </c>
      <c r="T70" s="36" t="s">
        <v>217</v>
      </c>
    </row>
    <row r="71" spans="1:20" s="84" customFormat="1" ht="39" customHeight="1">
      <c r="A71" s="87" t="s">
        <v>86</v>
      </c>
      <c r="B71" s="30" t="s">
        <v>104</v>
      </c>
      <c r="C71" s="85" t="s">
        <v>11</v>
      </c>
      <c r="D71" s="41"/>
      <c r="E71" s="41"/>
      <c r="F71" s="41"/>
      <c r="G71" s="41"/>
      <c r="H71" s="74"/>
      <c r="I71" s="41"/>
      <c r="J71" s="74"/>
      <c r="K71" s="41"/>
      <c r="L71" s="41"/>
      <c r="M71" s="74"/>
      <c r="N71" s="41"/>
      <c r="O71" s="74"/>
      <c r="P71" s="41"/>
      <c r="Q71" s="41"/>
      <c r="R71" s="41"/>
      <c r="S71" s="41"/>
      <c r="T71" s="36" t="s">
        <v>216</v>
      </c>
    </row>
    <row r="72" spans="1:20" s="84" customFormat="1" ht="52.5" customHeight="1">
      <c r="A72" s="86" t="s">
        <v>87</v>
      </c>
      <c r="B72" s="20" t="s">
        <v>111</v>
      </c>
      <c r="C72" s="83" t="s">
        <v>13</v>
      </c>
      <c r="D72" s="41" t="e">
        <f>D71/D67*100</f>
        <v>#DIV/0!</v>
      </c>
      <c r="E72" s="41" t="e">
        <f t="shared" ref="E72:R72" si="28">E71/E67*100</f>
        <v>#DIV/0!</v>
      </c>
      <c r="F72" s="41" t="e">
        <f t="shared" si="28"/>
        <v>#DIV/0!</v>
      </c>
      <c r="G72" s="41" t="e">
        <f t="shared" si="28"/>
        <v>#DIV/0!</v>
      </c>
      <c r="H72" s="41" t="e">
        <f t="shared" si="28"/>
        <v>#DIV/0!</v>
      </c>
      <c r="I72" s="41" t="e">
        <f t="shared" si="28"/>
        <v>#DIV/0!</v>
      </c>
      <c r="J72" s="41" t="e">
        <f t="shared" si="28"/>
        <v>#DIV/0!</v>
      </c>
      <c r="K72" s="41" t="e">
        <f t="shared" si="28"/>
        <v>#DIV/0!</v>
      </c>
      <c r="L72" s="41" t="e">
        <f t="shared" si="28"/>
        <v>#DIV/0!</v>
      </c>
      <c r="M72" s="41" t="e">
        <f t="shared" si="28"/>
        <v>#DIV/0!</v>
      </c>
      <c r="N72" s="41" t="e">
        <f t="shared" si="28"/>
        <v>#DIV/0!</v>
      </c>
      <c r="O72" s="41" t="e">
        <f t="shared" si="28"/>
        <v>#DIV/0!</v>
      </c>
      <c r="P72" s="41" t="e">
        <f t="shared" si="28"/>
        <v>#DIV/0!</v>
      </c>
      <c r="Q72" s="41" t="e">
        <f t="shared" si="28"/>
        <v>#DIV/0!</v>
      </c>
      <c r="R72" s="41" t="e">
        <f t="shared" si="28"/>
        <v>#DIV/0!</v>
      </c>
      <c r="S72" s="41" t="e">
        <f>S71/S67*100</f>
        <v>#DIV/0!</v>
      </c>
      <c r="T72" s="36" t="s">
        <v>218</v>
      </c>
    </row>
    <row r="73" spans="1:20" s="84" customFormat="1" ht="25.5">
      <c r="A73" s="87" t="s">
        <v>132</v>
      </c>
      <c r="B73" s="30" t="s">
        <v>102</v>
      </c>
      <c r="C73" s="85" t="s">
        <v>11</v>
      </c>
      <c r="D73" s="64"/>
      <c r="E73" s="46"/>
      <c r="F73" s="46"/>
      <c r="G73" s="46"/>
      <c r="H73" s="73"/>
      <c r="I73" s="46"/>
      <c r="J73" s="73"/>
      <c r="K73" s="46"/>
      <c r="L73" s="46"/>
      <c r="M73" s="73"/>
      <c r="N73" s="46"/>
      <c r="O73" s="73"/>
      <c r="P73" s="46"/>
      <c r="Q73" s="46"/>
      <c r="R73" s="46"/>
      <c r="S73" s="46"/>
      <c r="T73" s="36" t="s">
        <v>216</v>
      </c>
    </row>
    <row r="74" spans="1:20" s="84" customFormat="1" ht="54" customHeight="1">
      <c r="A74" s="86" t="s">
        <v>133</v>
      </c>
      <c r="B74" s="20" t="s">
        <v>110</v>
      </c>
      <c r="C74" s="83" t="s">
        <v>13</v>
      </c>
      <c r="D74" s="41" t="e">
        <f>D73/D67*100</f>
        <v>#DIV/0!</v>
      </c>
      <c r="E74" s="41" t="e">
        <f t="shared" ref="E74:S74" si="29">E73/E67*100</f>
        <v>#DIV/0!</v>
      </c>
      <c r="F74" s="41" t="e">
        <f t="shared" si="29"/>
        <v>#DIV/0!</v>
      </c>
      <c r="G74" s="41" t="e">
        <f t="shared" si="29"/>
        <v>#DIV/0!</v>
      </c>
      <c r="H74" s="41" t="e">
        <f t="shared" si="29"/>
        <v>#DIV/0!</v>
      </c>
      <c r="I74" s="41" t="e">
        <f t="shared" si="29"/>
        <v>#DIV/0!</v>
      </c>
      <c r="J74" s="41" t="e">
        <f t="shared" si="29"/>
        <v>#DIV/0!</v>
      </c>
      <c r="K74" s="41" t="e">
        <f t="shared" si="29"/>
        <v>#DIV/0!</v>
      </c>
      <c r="L74" s="41" t="e">
        <f t="shared" si="29"/>
        <v>#DIV/0!</v>
      </c>
      <c r="M74" s="41" t="e">
        <f t="shared" si="29"/>
        <v>#DIV/0!</v>
      </c>
      <c r="N74" s="41" t="e">
        <f t="shared" si="29"/>
        <v>#DIV/0!</v>
      </c>
      <c r="O74" s="41" t="e">
        <f t="shared" si="29"/>
        <v>#DIV/0!</v>
      </c>
      <c r="P74" s="41" t="e">
        <f t="shared" si="29"/>
        <v>#DIV/0!</v>
      </c>
      <c r="Q74" s="41" t="e">
        <f t="shared" si="29"/>
        <v>#DIV/0!</v>
      </c>
      <c r="R74" s="41" t="e">
        <f t="shared" si="29"/>
        <v>#DIV/0!</v>
      </c>
      <c r="S74" s="41" t="e">
        <f t="shared" si="29"/>
        <v>#DIV/0!</v>
      </c>
      <c r="T74" s="36" t="s">
        <v>219</v>
      </c>
    </row>
    <row r="75" spans="1:20" s="84" customFormat="1" ht="27.75" customHeight="1">
      <c r="A75" s="87" t="s">
        <v>105</v>
      </c>
      <c r="B75" s="30" t="s">
        <v>131</v>
      </c>
      <c r="C75" s="85" t="s">
        <v>11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36" t="s">
        <v>216</v>
      </c>
    </row>
    <row r="76" spans="1:20" s="84" customFormat="1" ht="53.25" customHeight="1">
      <c r="A76" s="86" t="s">
        <v>106</v>
      </c>
      <c r="B76" s="20" t="s">
        <v>130</v>
      </c>
      <c r="C76" s="83" t="s">
        <v>13</v>
      </c>
      <c r="D76" s="41" t="e">
        <f t="shared" ref="D76:S76" si="30">D75/D67*100</f>
        <v>#DIV/0!</v>
      </c>
      <c r="E76" s="41" t="e">
        <f t="shared" si="30"/>
        <v>#DIV/0!</v>
      </c>
      <c r="F76" s="41" t="e">
        <f t="shared" si="30"/>
        <v>#DIV/0!</v>
      </c>
      <c r="G76" s="41" t="e">
        <f t="shared" si="30"/>
        <v>#DIV/0!</v>
      </c>
      <c r="H76" s="41" t="e">
        <f t="shared" si="30"/>
        <v>#DIV/0!</v>
      </c>
      <c r="I76" s="41" t="e">
        <f t="shared" si="30"/>
        <v>#DIV/0!</v>
      </c>
      <c r="J76" s="41" t="e">
        <f t="shared" si="30"/>
        <v>#DIV/0!</v>
      </c>
      <c r="K76" s="41" t="e">
        <f t="shared" si="30"/>
        <v>#DIV/0!</v>
      </c>
      <c r="L76" s="41" t="e">
        <f t="shared" si="30"/>
        <v>#DIV/0!</v>
      </c>
      <c r="M76" s="41" t="e">
        <f t="shared" si="30"/>
        <v>#DIV/0!</v>
      </c>
      <c r="N76" s="41" t="e">
        <f t="shared" si="30"/>
        <v>#DIV/0!</v>
      </c>
      <c r="O76" s="41" t="e">
        <f t="shared" si="30"/>
        <v>#DIV/0!</v>
      </c>
      <c r="P76" s="41" t="e">
        <f t="shared" si="30"/>
        <v>#DIV/0!</v>
      </c>
      <c r="Q76" s="41" t="e">
        <f t="shared" si="30"/>
        <v>#DIV/0!</v>
      </c>
      <c r="R76" s="41" t="e">
        <f t="shared" si="30"/>
        <v>#DIV/0!</v>
      </c>
      <c r="S76" s="41" t="e">
        <f t="shared" si="30"/>
        <v>#DIV/0!</v>
      </c>
      <c r="T76" s="36" t="s">
        <v>220</v>
      </c>
    </row>
    <row r="77" spans="1:20" s="84" customFormat="1" ht="25.5">
      <c r="A77" s="87" t="s">
        <v>107</v>
      </c>
      <c r="B77" s="30" t="s">
        <v>66</v>
      </c>
      <c r="C77" s="85" t="s">
        <v>11</v>
      </c>
      <c r="D77" s="64"/>
      <c r="E77" s="46"/>
      <c r="F77" s="46"/>
      <c r="G77" s="73"/>
      <c r="H77" s="73"/>
      <c r="I77" s="46"/>
      <c r="J77" s="73"/>
      <c r="K77" s="46"/>
      <c r="L77" s="46"/>
      <c r="M77" s="73"/>
      <c r="N77" s="46"/>
      <c r="O77" s="73"/>
      <c r="P77" s="46"/>
      <c r="Q77" s="73"/>
      <c r="R77" s="46"/>
      <c r="S77" s="46"/>
      <c r="T77" s="36" t="s">
        <v>94</v>
      </c>
    </row>
    <row r="78" spans="1:20" s="84" customFormat="1" ht="40.5" customHeight="1">
      <c r="A78" s="86" t="s">
        <v>108</v>
      </c>
      <c r="B78" s="20" t="s">
        <v>14</v>
      </c>
      <c r="C78" s="83" t="s">
        <v>13</v>
      </c>
      <c r="D78" s="41" t="e">
        <f t="shared" ref="D78:S78" si="31">D77/D46*100</f>
        <v>#DIV/0!</v>
      </c>
      <c r="E78" s="41" t="e">
        <f t="shared" si="31"/>
        <v>#DIV/0!</v>
      </c>
      <c r="F78" s="41" t="e">
        <f t="shared" si="31"/>
        <v>#DIV/0!</v>
      </c>
      <c r="G78" s="41" t="e">
        <f t="shared" si="31"/>
        <v>#DIV/0!</v>
      </c>
      <c r="H78" s="74" t="e">
        <f t="shared" si="31"/>
        <v>#DIV/0!</v>
      </c>
      <c r="I78" s="41" t="e">
        <f t="shared" si="31"/>
        <v>#DIV/0!</v>
      </c>
      <c r="J78" s="74" t="e">
        <f t="shared" si="31"/>
        <v>#DIV/0!</v>
      </c>
      <c r="K78" s="41" t="e">
        <f t="shared" si="31"/>
        <v>#DIV/0!</v>
      </c>
      <c r="L78" s="41" t="e">
        <f t="shared" si="31"/>
        <v>#DIV/0!</v>
      </c>
      <c r="M78" s="74" t="e">
        <f t="shared" si="31"/>
        <v>#DIV/0!</v>
      </c>
      <c r="N78" s="41" t="e">
        <f t="shared" si="31"/>
        <v>#DIV/0!</v>
      </c>
      <c r="O78" s="74" t="e">
        <f t="shared" si="31"/>
        <v>#DIV/0!</v>
      </c>
      <c r="P78" s="41" t="e">
        <f t="shared" si="31"/>
        <v>#DIV/0!</v>
      </c>
      <c r="Q78" s="41" t="e">
        <f t="shared" si="31"/>
        <v>#DIV/0!</v>
      </c>
      <c r="R78" s="41" t="e">
        <f t="shared" si="31"/>
        <v>#DIV/0!</v>
      </c>
      <c r="S78" s="41" t="e">
        <f t="shared" si="31"/>
        <v>#DIV/0!</v>
      </c>
      <c r="T78" s="36" t="s">
        <v>236</v>
      </c>
    </row>
    <row r="79" spans="1:20" s="84" customFormat="1" ht="25.5">
      <c r="A79" s="87" t="s">
        <v>127</v>
      </c>
      <c r="B79" s="30" t="s">
        <v>67</v>
      </c>
      <c r="C79" s="85" t="s">
        <v>11</v>
      </c>
      <c r="D79" s="64"/>
      <c r="E79" s="46"/>
      <c r="F79" s="46"/>
      <c r="G79" s="73"/>
      <c r="H79" s="73"/>
      <c r="I79" s="46"/>
      <c r="J79" s="73"/>
      <c r="K79" s="46"/>
      <c r="L79" s="46"/>
      <c r="M79" s="73"/>
      <c r="N79" s="46"/>
      <c r="O79" s="73"/>
      <c r="P79" s="46"/>
      <c r="Q79" s="73"/>
      <c r="R79" s="46"/>
      <c r="S79" s="46"/>
      <c r="T79" s="36" t="s">
        <v>94</v>
      </c>
    </row>
    <row r="80" spans="1:20" s="84" customFormat="1" ht="39.75" customHeight="1">
      <c r="A80" s="86" t="s">
        <v>128</v>
      </c>
      <c r="B80" s="20" t="s">
        <v>15</v>
      </c>
      <c r="C80" s="83" t="s">
        <v>12</v>
      </c>
      <c r="D80" s="41" t="e">
        <f t="shared" ref="D80:S80" si="32">D79/D46*100</f>
        <v>#DIV/0!</v>
      </c>
      <c r="E80" s="41" t="e">
        <f t="shared" si="32"/>
        <v>#DIV/0!</v>
      </c>
      <c r="F80" s="41" t="e">
        <f t="shared" si="32"/>
        <v>#DIV/0!</v>
      </c>
      <c r="G80" s="41" t="e">
        <f t="shared" si="32"/>
        <v>#DIV/0!</v>
      </c>
      <c r="H80" s="74" t="e">
        <f t="shared" si="32"/>
        <v>#DIV/0!</v>
      </c>
      <c r="I80" s="41" t="e">
        <f t="shared" si="32"/>
        <v>#DIV/0!</v>
      </c>
      <c r="J80" s="74" t="e">
        <f t="shared" si="32"/>
        <v>#DIV/0!</v>
      </c>
      <c r="K80" s="41" t="e">
        <f t="shared" si="32"/>
        <v>#DIV/0!</v>
      </c>
      <c r="L80" s="41" t="e">
        <f t="shared" si="32"/>
        <v>#DIV/0!</v>
      </c>
      <c r="M80" s="74" t="e">
        <f t="shared" si="32"/>
        <v>#DIV/0!</v>
      </c>
      <c r="N80" s="41" t="e">
        <f t="shared" si="32"/>
        <v>#DIV/0!</v>
      </c>
      <c r="O80" s="74" t="e">
        <f t="shared" si="32"/>
        <v>#DIV/0!</v>
      </c>
      <c r="P80" s="41" t="e">
        <f t="shared" si="32"/>
        <v>#DIV/0!</v>
      </c>
      <c r="Q80" s="41" t="e">
        <f t="shared" si="32"/>
        <v>#DIV/0!</v>
      </c>
      <c r="R80" s="41" t="e">
        <f t="shared" si="32"/>
        <v>#DIV/0!</v>
      </c>
      <c r="S80" s="41" t="e">
        <f t="shared" si="32"/>
        <v>#DIV/0!</v>
      </c>
      <c r="T80" s="36" t="s">
        <v>221</v>
      </c>
    </row>
    <row r="81" spans="1:20" s="84" customFormat="1" ht="18" customHeight="1">
      <c r="A81" s="87" t="s">
        <v>179</v>
      </c>
      <c r="B81" s="30" t="s">
        <v>68</v>
      </c>
      <c r="C81" s="85" t="s">
        <v>11</v>
      </c>
      <c r="D81" s="64"/>
      <c r="E81" s="46"/>
      <c r="F81" s="46"/>
      <c r="G81" s="73"/>
      <c r="H81" s="73"/>
      <c r="I81" s="46"/>
      <c r="J81" s="73"/>
      <c r="K81" s="46"/>
      <c r="L81" s="46"/>
      <c r="M81" s="73"/>
      <c r="N81" s="46"/>
      <c r="O81" s="73"/>
      <c r="P81" s="46"/>
      <c r="Q81" s="73"/>
      <c r="R81" s="46"/>
      <c r="S81" s="46"/>
      <c r="T81" s="36" t="s">
        <v>94</v>
      </c>
    </row>
    <row r="82" spans="1:20" s="84" customFormat="1" ht="40.5" customHeight="1">
      <c r="A82" s="86" t="s">
        <v>180</v>
      </c>
      <c r="B82" s="20" t="s">
        <v>16</v>
      </c>
      <c r="C82" s="83" t="s">
        <v>13</v>
      </c>
      <c r="D82" s="41" t="e">
        <f t="shared" ref="D82:S82" si="33">D81/D46*100</f>
        <v>#DIV/0!</v>
      </c>
      <c r="E82" s="41" t="e">
        <f t="shared" si="33"/>
        <v>#DIV/0!</v>
      </c>
      <c r="F82" s="41" t="e">
        <f t="shared" si="33"/>
        <v>#DIV/0!</v>
      </c>
      <c r="G82" s="41" t="e">
        <f t="shared" si="33"/>
        <v>#DIV/0!</v>
      </c>
      <c r="H82" s="74" t="e">
        <f t="shared" si="33"/>
        <v>#DIV/0!</v>
      </c>
      <c r="I82" s="41" t="e">
        <f t="shared" si="33"/>
        <v>#DIV/0!</v>
      </c>
      <c r="J82" s="74" t="e">
        <f t="shared" si="33"/>
        <v>#DIV/0!</v>
      </c>
      <c r="K82" s="41" t="e">
        <f t="shared" si="33"/>
        <v>#DIV/0!</v>
      </c>
      <c r="L82" s="41" t="e">
        <f t="shared" si="33"/>
        <v>#DIV/0!</v>
      </c>
      <c r="M82" s="74" t="e">
        <f t="shared" si="33"/>
        <v>#DIV/0!</v>
      </c>
      <c r="N82" s="41" t="e">
        <f t="shared" si="33"/>
        <v>#DIV/0!</v>
      </c>
      <c r="O82" s="74" t="e">
        <f t="shared" si="33"/>
        <v>#DIV/0!</v>
      </c>
      <c r="P82" s="41" t="e">
        <f t="shared" si="33"/>
        <v>#DIV/0!</v>
      </c>
      <c r="Q82" s="41" t="e">
        <f t="shared" si="33"/>
        <v>#DIV/0!</v>
      </c>
      <c r="R82" s="41" t="e">
        <f t="shared" si="33"/>
        <v>#DIV/0!</v>
      </c>
      <c r="S82" s="41" t="e">
        <f t="shared" si="33"/>
        <v>#DIV/0!</v>
      </c>
      <c r="T82" s="36" t="s">
        <v>222</v>
      </c>
    </row>
    <row r="83" spans="1:20" s="19" customFormat="1" ht="12.75">
      <c r="A83" s="18"/>
      <c r="B83" s="18"/>
      <c r="C83" s="18"/>
      <c r="D83" s="51"/>
      <c r="E83" s="51"/>
      <c r="F83" s="51"/>
      <c r="G83" s="51"/>
      <c r="H83" s="75"/>
      <c r="I83" s="51"/>
      <c r="J83" s="75"/>
      <c r="K83" s="51"/>
      <c r="L83" s="51"/>
      <c r="M83" s="75"/>
      <c r="N83" s="51"/>
      <c r="O83" s="75"/>
      <c r="P83" s="51"/>
      <c r="Q83" s="51"/>
      <c r="R83" s="51"/>
      <c r="S83" s="51"/>
      <c r="T83" s="25"/>
    </row>
    <row r="84" spans="1:20" s="5" customFormat="1" ht="12.75">
      <c r="A84" s="134" t="s">
        <v>17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26"/>
    </row>
    <row r="85" spans="1:20" s="5" customFormat="1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26"/>
    </row>
    <row r="86" spans="1:20" s="5" customFormat="1" ht="51">
      <c r="A86" s="7" t="s">
        <v>7</v>
      </c>
      <c r="B86" s="7" t="s">
        <v>18</v>
      </c>
      <c r="C86" s="7" t="s">
        <v>19</v>
      </c>
      <c r="D86" s="67" t="s">
        <v>20</v>
      </c>
      <c r="E86" s="40"/>
      <c r="F86" s="40"/>
      <c r="G86" s="40"/>
      <c r="H86" s="58"/>
      <c r="I86" s="40"/>
      <c r="J86" s="58"/>
      <c r="K86" s="40"/>
      <c r="L86" s="40"/>
      <c r="M86" s="58"/>
      <c r="N86" s="40"/>
      <c r="O86" s="58"/>
      <c r="P86" s="40"/>
      <c r="Q86" s="40"/>
      <c r="R86" s="40"/>
      <c r="S86" s="40"/>
      <c r="T86" s="40"/>
    </row>
    <row r="87" spans="1:20" s="5" customFormat="1" ht="25.5">
      <c r="A87" s="133" t="s">
        <v>0</v>
      </c>
      <c r="B87" s="123" t="s">
        <v>21</v>
      </c>
      <c r="C87" s="6" t="s">
        <v>232</v>
      </c>
      <c r="D87" s="52" t="s">
        <v>11</v>
      </c>
      <c r="E87" s="52">
        <f>D77+D79</f>
        <v>0</v>
      </c>
      <c r="F87" s="52">
        <f t="shared" ref="F87:S87" si="34">E77+E79</f>
        <v>0</v>
      </c>
      <c r="G87" s="52">
        <f t="shared" si="34"/>
        <v>0</v>
      </c>
      <c r="H87" s="59">
        <f t="shared" si="34"/>
        <v>0</v>
      </c>
      <c r="I87" s="52">
        <f t="shared" si="34"/>
        <v>0</v>
      </c>
      <c r="J87" s="59">
        <f t="shared" si="34"/>
        <v>0</v>
      </c>
      <c r="K87" s="52">
        <f t="shared" si="34"/>
        <v>0</v>
      </c>
      <c r="L87" s="52">
        <f t="shared" si="34"/>
        <v>0</v>
      </c>
      <c r="M87" s="59">
        <f t="shared" si="34"/>
        <v>0</v>
      </c>
      <c r="N87" s="52">
        <f t="shared" si="34"/>
        <v>0</v>
      </c>
      <c r="O87" s="59">
        <f t="shared" si="34"/>
        <v>0</v>
      </c>
      <c r="P87" s="52">
        <f t="shared" si="34"/>
        <v>0</v>
      </c>
      <c r="Q87" s="52">
        <f t="shared" si="34"/>
        <v>0</v>
      </c>
      <c r="R87" s="52">
        <f t="shared" si="34"/>
        <v>0</v>
      </c>
      <c r="S87" s="52">
        <f t="shared" si="34"/>
        <v>0</v>
      </c>
      <c r="T87" s="37">
        <f>S77+S79</f>
        <v>0</v>
      </c>
    </row>
    <row r="88" spans="1:20" s="5" customFormat="1" ht="39.6" customHeight="1">
      <c r="A88" s="133"/>
      <c r="B88" s="123"/>
      <c r="C88" s="6" t="s">
        <v>233</v>
      </c>
      <c r="D88" s="52" t="s">
        <v>11</v>
      </c>
      <c r="E88" s="52">
        <f>D81</f>
        <v>0</v>
      </c>
      <c r="F88" s="52">
        <f t="shared" ref="F88:S88" si="35">E81</f>
        <v>0</v>
      </c>
      <c r="G88" s="52">
        <f t="shared" si="35"/>
        <v>0</v>
      </c>
      <c r="H88" s="59">
        <f t="shared" si="35"/>
        <v>0</v>
      </c>
      <c r="I88" s="52">
        <f t="shared" si="35"/>
        <v>0</v>
      </c>
      <c r="J88" s="59">
        <f t="shared" si="35"/>
        <v>0</v>
      </c>
      <c r="K88" s="52">
        <f t="shared" si="35"/>
        <v>0</v>
      </c>
      <c r="L88" s="52">
        <f t="shared" si="35"/>
        <v>0</v>
      </c>
      <c r="M88" s="59">
        <f t="shared" si="35"/>
        <v>0</v>
      </c>
      <c r="N88" s="52">
        <f t="shared" si="35"/>
        <v>0</v>
      </c>
      <c r="O88" s="59">
        <f t="shared" si="35"/>
        <v>0</v>
      </c>
      <c r="P88" s="52">
        <f t="shared" si="35"/>
        <v>0</v>
      </c>
      <c r="Q88" s="52">
        <f t="shared" si="35"/>
        <v>0</v>
      </c>
      <c r="R88" s="52">
        <f t="shared" si="35"/>
        <v>0</v>
      </c>
      <c r="S88" s="52">
        <f t="shared" si="35"/>
        <v>0</v>
      </c>
      <c r="T88" s="37">
        <f>S81</f>
        <v>0</v>
      </c>
    </row>
    <row r="89" spans="1:20" s="5" customFormat="1" ht="25.5">
      <c r="A89" s="133" t="s">
        <v>1</v>
      </c>
      <c r="B89" s="123" t="s">
        <v>22</v>
      </c>
      <c r="C89" s="6" t="s">
        <v>223</v>
      </c>
      <c r="D89" s="52" t="s">
        <v>11</v>
      </c>
      <c r="E89" s="52">
        <f t="shared" ref="E89:T89" si="36">D67</f>
        <v>0</v>
      </c>
      <c r="F89" s="52">
        <f t="shared" si="36"/>
        <v>0</v>
      </c>
      <c r="G89" s="52">
        <f t="shared" si="36"/>
        <v>0</v>
      </c>
      <c r="H89" s="59">
        <f t="shared" si="36"/>
        <v>0</v>
      </c>
      <c r="I89" s="52">
        <f t="shared" si="36"/>
        <v>0</v>
      </c>
      <c r="J89" s="59">
        <f t="shared" si="36"/>
        <v>0</v>
      </c>
      <c r="K89" s="52">
        <f t="shared" si="36"/>
        <v>0</v>
      </c>
      <c r="L89" s="52">
        <f t="shared" si="36"/>
        <v>0</v>
      </c>
      <c r="M89" s="59">
        <f t="shared" si="36"/>
        <v>0</v>
      </c>
      <c r="N89" s="52">
        <f t="shared" si="36"/>
        <v>0</v>
      </c>
      <c r="O89" s="59">
        <f t="shared" si="36"/>
        <v>0</v>
      </c>
      <c r="P89" s="52">
        <f t="shared" si="36"/>
        <v>0</v>
      </c>
      <c r="Q89" s="52">
        <f t="shared" si="36"/>
        <v>0</v>
      </c>
      <c r="R89" s="52">
        <f t="shared" si="36"/>
        <v>0</v>
      </c>
      <c r="S89" s="52">
        <f t="shared" si="36"/>
        <v>0</v>
      </c>
      <c r="T89" s="37">
        <f t="shared" si="36"/>
        <v>0</v>
      </c>
    </row>
    <row r="90" spans="1:20" s="5" customFormat="1" ht="38.25">
      <c r="A90" s="133"/>
      <c r="B90" s="123"/>
      <c r="C90" s="6" t="s">
        <v>224</v>
      </c>
      <c r="D90" s="52" t="s">
        <v>11</v>
      </c>
      <c r="E90" s="113">
        <f t="shared" ref="E90:T90" si="37">D46-D67</f>
        <v>0</v>
      </c>
      <c r="F90" s="52">
        <f t="shared" si="37"/>
        <v>0</v>
      </c>
      <c r="G90" s="52">
        <f t="shared" si="37"/>
        <v>0</v>
      </c>
      <c r="H90" s="52">
        <f t="shared" si="37"/>
        <v>0</v>
      </c>
      <c r="I90" s="52">
        <f t="shared" si="37"/>
        <v>0</v>
      </c>
      <c r="J90" s="52">
        <f t="shared" si="37"/>
        <v>0</v>
      </c>
      <c r="K90" s="52">
        <f t="shared" si="37"/>
        <v>0</v>
      </c>
      <c r="L90" s="52">
        <f t="shared" si="37"/>
        <v>0</v>
      </c>
      <c r="M90" s="52">
        <f t="shared" si="37"/>
        <v>0</v>
      </c>
      <c r="N90" s="52">
        <f t="shared" si="37"/>
        <v>0</v>
      </c>
      <c r="O90" s="52">
        <f t="shared" si="37"/>
        <v>0</v>
      </c>
      <c r="P90" s="52">
        <f t="shared" si="37"/>
        <v>0</v>
      </c>
      <c r="Q90" s="52">
        <f t="shared" si="37"/>
        <v>0</v>
      </c>
      <c r="R90" s="52">
        <f t="shared" si="37"/>
        <v>0</v>
      </c>
      <c r="S90" s="52">
        <f t="shared" si="37"/>
        <v>0</v>
      </c>
      <c r="T90" s="52">
        <f t="shared" si="37"/>
        <v>0</v>
      </c>
    </row>
    <row r="91" spans="1:20" s="5" customFormat="1" ht="25.5">
      <c r="A91" s="133" t="s">
        <v>2</v>
      </c>
      <c r="B91" s="139" t="s">
        <v>23</v>
      </c>
      <c r="C91" s="6" t="s">
        <v>98</v>
      </c>
      <c r="D91" s="52" t="s">
        <v>11</v>
      </c>
      <c r="E91" s="52">
        <f t="shared" ref="E91:T91" si="38">D56</f>
        <v>0</v>
      </c>
      <c r="F91" s="52">
        <f t="shared" si="38"/>
        <v>0</v>
      </c>
      <c r="G91" s="52">
        <f t="shared" si="38"/>
        <v>0</v>
      </c>
      <c r="H91" s="59">
        <f t="shared" si="38"/>
        <v>0</v>
      </c>
      <c r="I91" s="52">
        <f t="shared" si="38"/>
        <v>0</v>
      </c>
      <c r="J91" s="59">
        <f t="shared" si="38"/>
        <v>0</v>
      </c>
      <c r="K91" s="52">
        <f t="shared" si="38"/>
        <v>0</v>
      </c>
      <c r="L91" s="52">
        <f t="shared" si="38"/>
        <v>0</v>
      </c>
      <c r="M91" s="59">
        <f t="shared" si="38"/>
        <v>0</v>
      </c>
      <c r="N91" s="52">
        <f t="shared" si="38"/>
        <v>0</v>
      </c>
      <c r="O91" s="59">
        <f t="shared" si="38"/>
        <v>0</v>
      </c>
      <c r="P91" s="52">
        <f t="shared" si="38"/>
        <v>0</v>
      </c>
      <c r="Q91" s="52">
        <f t="shared" si="38"/>
        <v>0</v>
      </c>
      <c r="R91" s="52">
        <f t="shared" si="38"/>
        <v>0</v>
      </c>
      <c r="S91" s="52">
        <f t="shared" si="38"/>
        <v>0</v>
      </c>
      <c r="T91" s="37">
        <f t="shared" si="38"/>
        <v>0</v>
      </c>
    </row>
    <row r="92" spans="1:20" s="5" customFormat="1" ht="38.25">
      <c r="A92" s="133"/>
      <c r="B92" s="123"/>
      <c r="C92" s="6" t="s">
        <v>225</v>
      </c>
      <c r="D92" s="52" t="s">
        <v>11</v>
      </c>
      <c r="E92" s="52">
        <f t="shared" ref="E92:T92" si="39">D55-D56</f>
        <v>0</v>
      </c>
      <c r="F92" s="52">
        <f t="shared" si="39"/>
        <v>0</v>
      </c>
      <c r="G92" s="52">
        <f t="shared" si="39"/>
        <v>0</v>
      </c>
      <c r="H92" s="59">
        <f t="shared" si="39"/>
        <v>0</v>
      </c>
      <c r="I92" s="52">
        <f t="shared" si="39"/>
        <v>0</v>
      </c>
      <c r="J92" s="59">
        <f t="shared" si="39"/>
        <v>0</v>
      </c>
      <c r="K92" s="52">
        <f t="shared" si="39"/>
        <v>0</v>
      </c>
      <c r="L92" s="52">
        <f t="shared" si="39"/>
        <v>0</v>
      </c>
      <c r="M92" s="59">
        <f t="shared" si="39"/>
        <v>0</v>
      </c>
      <c r="N92" s="52">
        <f t="shared" si="39"/>
        <v>0</v>
      </c>
      <c r="O92" s="59">
        <f t="shared" si="39"/>
        <v>0</v>
      </c>
      <c r="P92" s="52">
        <f t="shared" si="39"/>
        <v>0</v>
      </c>
      <c r="Q92" s="52">
        <f t="shared" si="39"/>
        <v>0</v>
      </c>
      <c r="R92" s="52">
        <f t="shared" si="39"/>
        <v>0</v>
      </c>
      <c r="S92" s="52">
        <f t="shared" si="39"/>
        <v>0</v>
      </c>
      <c r="T92" s="37">
        <f t="shared" si="39"/>
        <v>0</v>
      </c>
    </row>
    <row r="93" spans="1:20" s="5" customFormat="1" ht="38.25">
      <c r="A93" s="133"/>
      <c r="B93" s="123"/>
      <c r="C93" s="6" t="s">
        <v>226</v>
      </c>
      <c r="D93" s="52" t="s">
        <v>11</v>
      </c>
      <c r="E93" s="113">
        <f t="shared" ref="E93:T93" si="40">D46-D55</f>
        <v>0</v>
      </c>
      <c r="F93" s="52">
        <f t="shared" si="40"/>
        <v>0</v>
      </c>
      <c r="G93" s="52">
        <f t="shared" si="40"/>
        <v>0</v>
      </c>
      <c r="H93" s="59">
        <f t="shared" si="40"/>
        <v>0</v>
      </c>
      <c r="I93" s="52">
        <f t="shared" si="40"/>
        <v>0</v>
      </c>
      <c r="J93" s="59">
        <f t="shared" si="40"/>
        <v>0</v>
      </c>
      <c r="K93" s="52">
        <f t="shared" si="40"/>
        <v>0</v>
      </c>
      <c r="L93" s="52">
        <f t="shared" si="40"/>
        <v>0</v>
      </c>
      <c r="M93" s="59">
        <f t="shared" si="40"/>
        <v>0</v>
      </c>
      <c r="N93" s="52">
        <f t="shared" si="40"/>
        <v>0</v>
      </c>
      <c r="O93" s="59">
        <f t="shared" si="40"/>
        <v>0</v>
      </c>
      <c r="P93" s="52">
        <f t="shared" si="40"/>
        <v>0</v>
      </c>
      <c r="Q93" s="52">
        <f t="shared" si="40"/>
        <v>0</v>
      </c>
      <c r="R93" s="52">
        <f t="shared" si="40"/>
        <v>0</v>
      </c>
      <c r="S93" s="52">
        <f t="shared" si="40"/>
        <v>0</v>
      </c>
      <c r="T93" s="37">
        <f t="shared" si="40"/>
        <v>0</v>
      </c>
    </row>
    <row r="94" spans="1:20" s="5" customFormat="1" ht="25.5">
      <c r="A94" s="133" t="s">
        <v>3</v>
      </c>
      <c r="B94" s="139" t="s">
        <v>24</v>
      </c>
      <c r="C94" s="6" t="s">
        <v>227</v>
      </c>
      <c r="D94" s="52" t="s">
        <v>11</v>
      </c>
      <c r="E94" s="52">
        <f t="shared" ref="E94:T94" si="41">D62</f>
        <v>0</v>
      </c>
      <c r="F94" s="52">
        <f t="shared" si="41"/>
        <v>0</v>
      </c>
      <c r="G94" s="52">
        <f t="shared" si="41"/>
        <v>0</v>
      </c>
      <c r="H94" s="59">
        <f t="shared" si="41"/>
        <v>0</v>
      </c>
      <c r="I94" s="52">
        <f t="shared" si="41"/>
        <v>0</v>
      </c>
      <c r="J94" s="59">
        <f t="shared" si="41"/>
        <v>0</v>
      </c>
      <c r="K94" s="52">
        <f t="shared" si="41"/>
        <v>0</v>
      </c>
      <c r="L94" s="52">
        <f t="shared" si="41"/>
        <v>0</v>
      </c>
      <c r="M94" s="59">
        <f t="shared" si="41"/>
        <v>0</v>
      </c>
      <c r="N94" s="52">
        <f t="shared" si="41"/>
        <v>0</v>
      </c>
      <c r="O94" s="59">
        <f t="shared" si="41"/>
        <v>0</v>
      </c>
      <c r="P94" s="52">
        <f t="shared" si="41"/>
        <v>0</v>
      </c>
      <c r="Q94" s="52">
        <f t="shared" si="41"/>
        <v>0</v>
      </c>
      <c r="R94" s="52">
        <f t="shared" si="41"/>
        <v>0</v>
      </c>
      <c r="S94" s="52">
        <f t="shared" si="41"/>
        <v>0</v>
      </c>
      <c r="T94" s="37">
        <f t="shared" si="41"/>
        <v>0</v>
      </c>
    </row>
    <row r="95" spans="1:20" s="5" customFormat="1" ht="38.25">
      <c r="A95" s="133"/>
      <c r="B95" s="123"/>
      <c r="C95" s="6" t="s">
        <v>228</v>
      </c>
      <c r="D95" s="52" t="s">
        <v>11</v>
      </c>
      <c r="E95" s="52">
        <f t="shared" ref="E95:T95" si="42">D61-D62</f>
        <v>0</v>
      </c>
      <c r="F95" s="52">
        <f t="shared" si="42"/>
        <v>0</v>
      </c>
      <c r="G95" s="52">
        <f t="shared" si="42"/>
        <v>0</v>
      </c>
      <c r="H95" s="59">
        <f t="shared" si="42"/>
        <v>0</v>
      </c>
      <c r="I95" s="52">
        <f t="shared" si="42"/>
        <v>0</v>
      </c>
      <c r="J95" s="59">
        <f t="shared" si="42"/>
        <v>0</v>
      </c>
      <c r="K95" s="52">
        <f t="shared" si="42"/>
        <v>0</v>
      </c>
      <c r="L95" s="52">
        <f t="shared" si="42"/>
        <v>0</v>
      </c>
      <c r="M95" s="59">
        <f t="shared" si="42"/>
        <v>0</v>
      </c>
      <c r="N95" s="52">
        <f t="shared" si="42"/>
        <v>0</v>
      </c>
      <c r="O95" s="59">
        <f t="shared" si="42"/>
        <v>0</v>
      </c>
      <c r="P95" s="52">
        <f t="shared" si="42"/>
        <v>0</v>
      </c>
      <c r="Q95" s="52">
        <f t="shared" si="42"/>
        <v>0</v>
      </c>
      <c r="R95" s="52">
        <f t="shared" si="42"/>
        <v>0</v>
      </c>
      <c r="S95" s="52">
        <f t="shared" si="42"/>
        <v>0</v>
      </c>
      <c r="T95" s="37">
        <f t="shared" si="42"/>
        <v>0</v>
      </c>
    </row>
    <row r="96" spans="1:20" s="5" customFormat="1" ht="25.5">
      <c r="A96" s="129" t="s">
        <v>4</v>
      </c>
      <c r="B96" s="123" t="s">
        <v>25</v>
      </c>
      <c r="C96" s="21" t="s">
        <v>229</v>
      </c>
      <c r="D96" s="52" t="s">
        <v>11</v>
      </c>
      <c r="E96" s="52">
        <f t="shared" ref="E96:T96" si="43">D65</f>
        <v>0</v>
      </c>
      <c r="F96" s="52">
        <f t="shared" si="43"/>
        <v>0</v>
      </c>
      <c r="G96" s="52">
        <f t="shared" si="43"/>
        <v>0</v>
      </c>
      <c r="H96" s="59">
        <f t="shared" si="43"/>
        <v>0</v>
      </c>
      <c r="I96" s="52">
        <f t="shared" si="43"/>
        <v>0</v>
      </c>
      <c r="J96" s="59">
        <f t="shared" si="43"/>
        <v>0</v>
      </c>
      <c r="K96" s="52">
        <f t="shared" si="43"/>
        <v>0</v>
      </c>
      <c r="L96" s="52">
        <f t="shared" si="43"/>
        <v>0</v>
      </c>
      <c r="M96" s="59">
        <f t="shared" si="43"/>
        <v>0</v>
      </c>
      <c r="N96" s="52">
        <f t="shared" si="43"/>
        <v>0</v>
      </c>
      <c r="O96" s="59">
        <f t="shared" si="43"/>
        <v>0</v>
      </c>
      <c r="P96" s="52">
        <f t="shared" si="43"/>
        <v>0</v>
      </c>
      <c r="Q96" s="52">
        <f t="shared" si="43"/>
        <v>0</v>
      </c>
      <c r="R96" s="52">
        <f t="shared" si="43"/>
        <v>0</v>
      </c>
      <c r="S96" s="52">
        <f t="shared" si="43"/>
        <v>0</v>
      </c>
      <c r="T96" s="37">
        <f t="shared" si="43"/>
        <v>0</v>
      </c>
    </row>
    <row r="97" spans="1:20" s="5" customFormat="1" ht="38.25">
      <c r="A97" s="129"/>
      <c r="B97" s="124"/>
      <c r="C97" s="21" t="s">
        <v>230</v>
      </c>
      <c r="D97" s="52" t="s">
        <v>11</v>
      </c>
      <c r="E97" s="52">
        <f t="shared" ref="E97:T97" si="44">D64-D65</f>
        <v>0</v>
      </c>
      <c r="F97" s="52">
        <f t="shared" si="44"/>
        <v>0</v>
      </c>
      <c r="G97" s="52">
        <f t="shared" si="44"/>
        <v>0</v>
      </c>
      <c r="H97" s="59">
        <f t="shared" si="44"/>
        <v>0</v>
      </c>
      <c r="I97" s="52">
        <f t="shared" si="44"/>
        <v>0</v>
      </c>
      <c r="J97" s="59">
        <f t="shared" si="44"/>
        <v>0</v>
      </c>
      <c r="K97" s="52">
        <f t="shared" si="44"/>
        <v>0</v>
      </c>
      <c r="L97" s="52">
        <f t="shared" si="44"/>
        <v>0</v>
      </c>
      <c r="M97" s="59">
        <f t="shared" si="44"/>
        <v>0</v>
      </c>
      <c r="N97" s="52">
        <f t="shared" si="44"/>
        <v>0</v>
      </c>
      <c r="O97" s="59">
        <f t="shared" si="44"/>
        <v>0</v>
      </c>
      <c r="P97" s="52">
        <f t="shared" si="44"/>
        <v>0</v>
      </c>
      <c r="Q97" s="52">
        <f t="shared" si="44"/>
        <v>0</v>
      </c>
      <c r="R97" s="52">
        <f t="shared" si="44"/>
        <v>0</v>
      </c>
      <c r="S97" s="52">
        <f t="shared" si="44"/>
        <v>0</v>
      </c>
      <c r="T97" s="37">
        <f t="shared" si="44"/>
        <v>0</v>
      </c>
    </row>
    <row r="98" spans="1:20" s="5" customFormat="1" ht="12.75">
      <c r="A98" s="8"/>
      <c r="B98" s="9"/>
      <c r="C98" s="10"/>
      <c r="D98" s="68"/>
      <c r="E98" s="53"/>
      <c r="F98" s="53"/>
      <c r="G98" s="53"/>
      <c r="H98" s="76"/>
      <c r="I98" s="53"/>
      <c r="J98" s="76"/>
      <c r="K98" s="53"/>
      <c r="L98" s="53"/>
      <c r="M98" s="76"/>
      <c r="N98" s="53"/>
      <c r="O98" s="76"/>
      <c r="P98" s="53"/>
      <c r="Q98" s="53"/>
      <c r="R98" s="53"/>
      <c r="S98" s="53"/>
      <c r="T98" s="23"/>
    </row>
    <row r="99" spans="1:20" s="5" customFormat="1" ht="12.75">
      <c r="A99" s="8"/>
      <c r="B99" s="9"/>
      <c r="C99" s="10"/>
      <c r="D99" s="68"/>
      <c r="E99" s="53"/>
      <c r="F99" s="53"/>
      <c r="G99" s="53"/>
      <c r="H99" s="76"/>
      <c r="I99" s="53"/>
      <c r="J99" s="76"/>
      <c r="K99" s="53"/>
      <c r="L99" s="53"/>
      <c r="M99" s="76"/>
      <c r="N99" s="53"/>
      <c r="O99" s="76"/>
      <c r="P99" s="53"/>
      <c r="Q99" s="53"/>
      <c r="R99" s="53"/>
      <c r="S99" s="53"/>
      <c r="T99" s="23"/>
    </row>
    <row r="100" spans="1:20" s="5" customFormat="1" ht="12.75" customHeight="1">
      <c r="A100" s="127" t="s">
        <v>26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</row>
    <row r="101" spans="1:20" s="5" customFormat="1" ht="12.75">
      <c r="A101" s="4"/>
      <c r="B101" s="11"/>
      <c r="C101" s="12"/>
      <c r="D101" s="54"/>
      <c r="E101" s="54"/>
      <c r="F101" s="54"/>
      <c r="G101" s="54"/>
      <c r="H101" s="77"/>
      <c r="I101" s="54"/>
      <c r="J101" s="77"/>
      <c r="K101" s="54"/>
      <c r="L101" s="54"/>
      <c r="M101" s="77"/>
      <c r="N101" s="54"/>
      <c r="O101" s="77"/>
      <c r="P101" s="54"/>
      <c r="Q101" s="54"/>
      <c r="R101" s="54"/>
      <c r="S101" s="54"/>
      <c r="T101" s="27"/>
    </row>
    <row r="102" spans="1:20" s="5" customFormat="1" ht="51">
      <c r="A102" s="7" t="s">
        <v>7</v>
      </c>
      <c r="B102" s="125" t="s">
        <v>18</v>
      </c>
      <c r="C102" s="126"/>
      <c r="D102" s="67" t="s">
        <v>20</v>
      </c>
      <c r="E102" s="40"/>
      <c r="F102" s="40"/>
      <c r="G102" s="40"/>
      <c r="H102" s="58"/>
      <c r="I102" s="40"/>
      <c r="J102" s="58"/>
      <c r="K102" s="40"/>
      <c r="L102" s="40"/>
      <c r="M102" s="58"/>
      <c r="N102" s="40"/>
      <c r="O102" s="58"/>
      <c r="P102" s="40"/>
      <c r="Q102" s="40"/>
      <c r="R102" s="40"/>
      <c r="S102" s="40"/>
      <c r="T102" s="40"/>
    </row>
    <row r="103" spans="1:20" s="5" customFormat="1" ht="27.75" customHeight="1">
      <c r="A103" s="13" t="s">
        <v>0</v>
      </c>
      <c r="B103" s="117" t="s">
        <v>234</v>
      </c>
      <c r="C103" s="118"/>
      <c r="D103" s="13" t="s">
        <v>10</v>
      </c>
      <c r="E103" s="13">
        <f>D77+D79</f>
        <v>0</v>
      </c>
      <c r="F103" s="13">
        <f>E77+E79</f>
        <v>0</v>
      </c>
      <c r="G103" s="13">
        <f>F77+F79</f>
        <v>0</v>
      </c>
      <c r="H103" s="60">
        <f t="shared" ref="H103:S103" si="45">G77+G79</f>
        <v>0</v>
      </c>
      <c r="I103" s="13">
        <f t="shared" si="45"/>
        <v>0</v>
      </c>
      <c r="J103" s="60">
        <f t="shared" si="45"/>
        <v>0</v>
      </c>
      <c r="K103" s="13">
        <f t="shared" si="45"/>
        <v>0</v>
      </c>
      <c r="L103" s="13">
        <f t="shared" si="45"/>
        <v>0</v>
      </c>
      <c r="M103" s="60">
        <f t="shared" si="45"/>
        <v>0</v>
      </c>
      <c r="N103" s="13">
        <f t="shared" si="45"/>
        <v>0</v>
      </c>
      <c r="O103" s="60">
        <f t="shared" si="45"/>
        <v>0</v>
      </c>
      <c r="P103" s="13">
        <f t="shared" si="45"/>
        <v>0</v>
      </c>
      <c r="Q103" s="13">
        <f t="shared" si="45"/>
        <v>0</v>
      </c>
      <c r="R103" s="13">
        <f t="shared" si="45"/>
        <v>0</v>
      </c>
      <c r="S103" s="13">
        <f t="shared" si="45"/>
        <v>0</v>
      </c>
      <c r="T103" s="39">
        <f>S77+S79</f>
        <v>0</v>
      </c>
    </row>
    <row r="104" spans="1:20" s="5" customFormat="1" ht="41.25" customHeight="1">
      <c r="A104" s="13" t="s">
        <v>1</v>
      </c>
      <c r="B104" s="117" t="s">
        <v>56</v>
      </c>
      <c r="C104" s="118"/>
      <c r="D104" s="13" t="s">
        <v>13</v>
      </c>
      <c r="E104" s="55" t="e">
        <f t="shared" ref="E104:T104" si="46">E103/D46*100</f>
        <v>#DIV/0!</v>
      </c>
      <c r="F104" s="55" t="e">
        <f t="shared" si="46"/>
        <v>#DIV/0!</v>
      </c>
      <c r="G104" s="55" t="e">
        <f t="shared" si="46"/>
        <v>#DIV/0!</v>
      </c>
      <c r="H104" s="61" t="e">
        <f t="shared" si="46"/>
        <v>#DIV/0!</v>
      </c>
      <c r="I104" s="55" t="e">
        <f t="shared" si="46"/>
        <v>#DIV/0!</v>
      </c>
      <c r="J104" s="61" t="e">
        <f t="shared" si="46"/>
        <v>#DIV/0!</v>
      </c>
      <c r="K104" s="55" t="e">
        <f t="shared" si="46"/>
        <v>#DIV/0!</v>
      </c>
      <c r="L104" s="55" t="e">
        <f t="shared" si="46"/>
        <v>#DIV/0!</v>
      </c>
      <c r="M104" s="61" t="e">
        <f t="shared" si="46"/>
        <v>#DIV/0!</v>
      </c>
      <c r="N104" s="55" t="e">
        <f t="shared" si="46"/>
        <v>#DIV/0!</v>
      </c>
      <c r="O104" s="61" t="e">
        <f t="shared" si="46"/>
        <v>#DIV/0!</v>
      </c>
      <c r="P104" s="55" t="e">
        <f t="shared" si="46"/>
        <v>#DIV/0!</v>
      </c>
      <c r="Q104" s="55" t="e">
        <f t="shared" si="46"/>
        <v>#DIV/0!</v>
      </c>
      <c r="R104" s="55" t="e">
        <f t="shared" si="46"/>
        <v>#DIV/0!</v>
      </c>
      <c r="S104" s="55" t="e">
        <f t="shared" si="46"/>
        <v>#DIV/0!</v>
      </c>
      <c r="T104" s="43" t="e">
        <f t="shared" si="46"/>
        <v>#DIV/0!</v>
      </c>
    </row>
    <row r="105" spans="1:20" s="5" customFormat="1" ht="29.25" customHeight="1">
      <c r="A105" s="13" t="s">
        <v>2</v>
      </c>
      <c r="B105" s="117" t="s">
        <v>235</v>
      </c>
      <c r="C105" s="118"/>
      <c r="D105" s="13" t="s">
        <v>10</v>
      </c>
      <c r="E105" s="13">
        <f>D81</f>
        <v>0</v>
      </c>
      <c r="F105" s="13">
        <f t="shared" ref="F105:S105" si="47">E81</f>
        <v>0</v>
      </c>
      <c r="G105" s="13">
        <f t="shared" si="47"/>
        <v>0</v>
      </c>
      <c r="H105" s="60">
        <f t="shared" si="47"/>
        <v>0</v>
      </c>
      <c r="I105" s="13">
        <f t="shared" si="47"/>
        <v>0</v>
      </c>
      <c r="J105" s="60">
        <f t="shared" si="47"/>
        <v>0</v>
      </c>
      <c r="K105" s="13">
        <f t="shared" si="47"/>
        <v>0</v>
      </c>
      <c r="L105" s="13">
        <f t="shared" si="47"/>
        <v>0</v>
      </c>
      <c r="M105" s="60">
        <f t="shared" si="47"/>
        <v>0</v>
      </c>
      <c r="N105" s="13">
        <f t="shared" si="47"/>
        <v>0</v>
      </c>
      <c r="O105" s="60">
        <f t="shared" si="47"/>
        <v>0</v>
      </c>
      <c r="P105" s="13">
        <f t="shared" si="47"/>
        <v>0</v>
      </c>
      <c r="Q105" s="13">
        <f t="shared" si="47"/>
        <v>0</v>
      </c>
      <c r="R105" s="13">
        <f t="shared" si="47"/>
        <v>0</v>
      </c>
      <c r="S105" s="13">
        <f t="shared" si="47"/>
        <v>0</v>
      </c>
      <c r="T105" s="39">
        <f>S81</f>
        <v>0</v>
      </c>
    </row>
    <row r="106" spans="1:20" s="5" customFormat="1" ht="40.9" customHeight="1">
      <c r="A106" s="13" t="s">
        <v>3</v>
      </c>
      <c r="B106" s="119" t="s">
        <v>27</v>
      </c>
      <c r="C106" s="120"/>
      <c r="D106" s="13" t="s">
        <v>13</v>
      </c>
      <c r="E106" s="55" t="e">
        <f t="shared" ref="E106:T106" si="48">E105/D46*100</f>
        <v>#DIV/0!</v>
      </c>
      <c r="F106" s="55" t="e">
        <f t="shared" si="48"/>
        <v>#DIV/0!</v>
      </c>
      <c r="G106" s="55" t="e">
        <f t="shared" si="48"/>
        <v>#DIV/0!</v>
      </c>
      <c r="H106" s="61" t="e">
        <f t="shared" si="48"/>
        <v>#DIV/0!</v>
      </c>
      <c r="I106" s="55" t="e">
        <f t="shared" si="48"/>
        <v>#DIV/0!</v>
      </c>
      <c r="J106" s="61" t="e">
        <f t="shared" si="48"/>
        <v>#DIV/0!</v>
      </c>
      <c r="K106" s="55" t="e">
        <f t="shared" si="48"/>
        <v>#DIV/0!</v>
      </c>
      <c r="L106" s="55" t="e">
        <f t="shared" si="48"/>
        <v>#DIV/0!</v>
      </c>
      <c r="M106" s="61" t="e">
        <f t="shared" si="48"/>
        <v>#DIV/0!</v>
      </c>
      <c r="N106" s="55" t="e">
        <f t="shared" si="48"/>
        <v>#DIV/0!</v>
      </c>
      <c r="O106" s="61" t="e">
        <f t="shared" si="48"/>
        <v>#DIV/0!</v>
      </c>
      <c r="P106" s="55" t="e">
        <f t="shared" si="48"/>
        <v>#DIV/0!</v>
      </c>
      <c r="Q106" s="55" t="e">
        <f t="shared" si="48"/>
        <v>#DIV/0!</v>
      </c>
      <c r="R106" s="55" t="e">
        <f t="shared" si="48"/>
        <v>#DIV/0!</v>
      </c>
      <c r="S106" s="55" t="e">
        <f t="shared" si="48"/>
        <v>#DIV/0!</v>
      </c>
      <c r="T106" s="43" t="e">
        <f t="shared" si="48"/>
        <v>#DIV/0!</v>
      </c>
    </row>
    <row r="107" spans="1:20" s="5" customFormat="1" ht="12.75">
      <c r="A107" s="14"/>
      <c r="B107" s="15"/>
      <c r="C107" s="16"/>
      <c r="D107" s="14"/>
      <c r="E107" s="16"/>
      <c r="F107" s="16"/>
      <c r="G107" s="16"/>
      <c r="H107" s="62"/>
      <c r="I107" s="16"/>
      <c r="J107" s="62"/>
      <c r="K107" s="16"/>
      <c r="L107" s="16"/>
      <c r="M107" s="62"/>
      <c r="N107" s="16"/>
      <c r="O107" s="62"/>
      <c r="P107" s="16"/>
      <c r="Q107" s="16"/>
      <c r="R107" s="16"/>
      <c r="S107" s="16"/>
      <c r="T107" s="23"/>
    </row>
    <row r="108" spans="1:20" s="5" customFormat="1" ht="12.75">
      <c r="A108" s="4"/>
      <c r="B108" s="4"/>
      <c r="C108" s="4"/>
      <c r="D108" s="56"/>
      <c r="E108" s="56"/>
      <c r="F108" s="56"/>
      <c r="G108" s="56"/>
      <c r="H108" s="78"/>
      <c r="I108" s="56"/>
      <c r="J108" s="78"/>
      <c r="K108" s="56"/>
      <c r="L108" s="56"/>
      <c r="M108" s="78"/>
      <c r="N108" s="56"/>
      <c r="O108" s="78"/>
      <c r="P108" s="56"/>
      <c r="Q108" s="56"/>
      <c r="R108" s="56"/>
      <c r="S108" s="56"/>
      <c r="T108" s="23"/>
    </row>
    <row r="109" spans="1:20" s="5" customFormat="1" ht="12.75">
      <c r="A109" s="121" t="s">
        <v>88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23"/>
    </row>
    <row r="110" spans="1:20" s="5" customFormat="1" ht="2.25" customHeight="1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23"/>
    </row>
    <row r="111" spans="1:20" s="5" customFormat="1" ht="3" hidden="1" customHeight="1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23"/>
    </row>
    <row r="112" spans="1:20" s="5" customFormat="1" ht="28.5" hidden="1" customHeight="1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23"/>
    </row>
    <row r="113" spans="1:20" s="5" customFormat="1" ht="12.75">
      <c r="A113" s="4"/>
      <c r="B113" s="4"/>
      <c r="C113" s="4"/>
      <c r="D113" s="56"/>
      <c r="E113" s="56"/>
      <c r="F113" s="56"/>
      <c r="G113" s="56"/>
      <c r="H113" s="78"/>
      <c r="I113" s="56"/>
      <c r="J113" s="78"/>
      <c r="K113" s="56"/>
      <c r="L113" s="56"/>
      <c r="M113" s="78"/>
      <c r="N113" s="56"/>
      <c r="O113" s="78"/>
      <c r="P113" s="56"/>
      <c r="Q113" s="56"/>
      <c r="R113" s="56"/>
      <c r="S113" s="56"/>
      <c r="T113" s="23"/>
    </row>
    <row r="114" spans="1:20">
      <c r="A114"/>
      <c r="B114"/>
      <c r="C114"/>
      <c r="D114" s="57"/>
      <c r="E114" s="57"/>
      <c r="F114" s="57"/>
      <c r="G114" s="57"/>
      <c r="H114" s="79"/>
      <c r="I114" s="57"/>
      <c r="J114" s="79"/>
      <c r="K114" s="57"/>
      <c r="L114" s="57"/>
      <c r="M114" s="79"/>
      <c r="N114" s="57"/>
      <c r="O114" s="79"/>
      <c r="P114" s="57"/>
      <c r="Q114" s="57"/>
      <c r="R114" s="57"/>
      <c r="S114" s="57"/>
      <c r="T114" s="3"/>
    </row>
  </sheetData>
  <mergeCells count="26">
    <mergeCell ref="O2:T2"/>
    <mergeCell ref="A6:T6"/>
    <mergeCell ref="A91:A93"/>
    <mergeCell ref="A94:A95"/>
    <mergeCell ref="B87:B88"/>
    <mergeCell ref="B89:B90"/>
    <mergeCell ref="A84:S84"/>
    <mergeCell ref="A85:S85"/>
    <mergeCell ref="A87:A88"/>
    <mergeCell ref="A89:A90"/>
    <mergeCell ref="A3:D3"/>
    <mergeCell ref="N3:T3"/>
    <mergeCell ref="A4:T4"/>
    <mergeCell ref="B91:B93"/>
    <mergeCell ref="B94:B95"/>
    <mergeCell ref="A51:A53"/>
    <mergeCell ref="A36:A38"/>
    <mergeCell ref="B105:C105"/>
    <mergeCell ref="B106:C106"/>
    <mergeCell ref="A109:S112"/>
    <mergeCell ref="B96:B97"/>
    <mergeCell ref="B102:C102"/>
    <mergeCell ref="B103:C103"/>
    <mergeCell ref="A100:T100"/>
    <mergeCell ref="A96:A97"/>
    <mergeCell ref="B104:C104"/>
  </mergeCells>
  <pageMargins left="0.70866141732283472" right="0.59055118110236227" top="0.74803149606299213" bottom="0.3937007874015748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tabSelected="1" topLeftCell="E1" workbookViewId="0">
      <selection activeCell="O2" sqref="O2:T2"/>
    </sheetView>
  </sheetViews>
  <sheetFormatPr defaultColWidth="9.140625" defaultRowHeight="15.75"/>
  <cols>
    <col min="1" max="1" width="6.5703125" style="2" customWidth="1"/>
    <col min="2" max="2" width="60.7109375" style="2" customWidth="1"/>
    <col min="3" max="3" width="10.5703125" style="2" customWidth="1"/>
    <col min="4" max="6" width="5.85546875" style="47" customWidth="1"/>
    <col min="7" max="7" width="6.28515625" style="47" customWidth="1"/>
    <col min="8" max="8" width="5.7109375" style="69" customWidth="1"/>
    <col min="9" max="9" width="5.42578125" style="47" customWidth="1"/>
    <col min="10" max="10" width="5.7109375" style="69" customWidth="1"/>
    <col min="11" max="11" width="5.85546875" style="47" customWidth="1"/>
    <col min="12" max="12" width="6" style="47" customWidth="1"/>
    <col min="13" max="13" width="6.140625" style="69" customWidth="1"/>
    <col min="14" max="14" width="5.85546875" style="47" customWidth="1"/>
    <col min="15" max="15" width="6.42578125" style="69" customWidth="1"/>
    <col min="16" max="19" width="6.42578125" style="47" customWidth="1"/>
    <col min="20" max="20" width="27" style="24" customWidth="1"/>
    <col min="21" max="21" width="25.5703125" style="2" customWidth="1"/>
    <col min="22" max="16384" width="9.140625" style="2"/>
  </cols>
  <sheetData>
    <row r="1" spans="1:21" ht="0.75" customHeight="1">
      <c r="A1" s="2" t="s">
        <v>5</v>
      </c>
    </row>
    <row r="2" spans="1:21" ht="39" customHeight="1">
      <c r="A2" s="1"/>
      <c r="B2" s="1"/>
      <c r="C2" s="1"/>
      <c r="D2" s="63"/>
      <c r="E2" s="48"/>
      <c r="F2" s="48"/>
      <c r="G2" s="48"/>
      <c r="H2" s="70"/>
      <c r="I2" s="48"/>
      <c r="J2" s="70"/>
      <c r="K2" s="48"/>
      <c r="L2" s="48"/>
      <c r="M2" s="70"/>
      <c r="N2" s="48"/>
      <c r="O2" s="130" t="s">
        <v>264</v>
      </c>
      <c r="P2" s="131"/>
      <c r="Q2" s="131"/>
      <c r="R2" s="131"/>
      <c r="S2" s="131"/>
      <c r="T2" s="131"/>
      <c r="U2" s="97"/>
    </row>
    <row r="3" spans="1:21" s="45" customFormat="1" ht="111.75" customHeight="1">
      <c r="A3" s="136" t="s">
        <v>69</v>
      </c>
      <c r="B3" s="136"/>
      <c r="C3" s="136"/>
      <c r="D3" s="136"/>
      <c r="E3" s="49"/>
      <c r="F3" s="49"/>
      <c r="G3" s="49"/>
      <c r="H3" s="71"/>
      <c r="I3" s="49"/>
      <c r="J3" s="71"/>
      <c r="K3" s="49"/>
      <c r="L3" s="49"/>
      <c r="M3" s="71"/>
      <c r="N3" s="143" t="s">
        <v>112</v>
      </c>
      <c r="O3" s="143"/>
      <c r="P3" s="143"/>
      <c r="Q3" s="143"/>
      <c r="R3" s="143"/>
      <c r="S3" s="143"/>
      <c r="T3" s="143"/>
      <c r="U3" s="44"/>
    </row>
    <row r="4" spans="1:21" ht="34.5" customHeight="1">
      <c r="A4" s="138" t="s">
        <v>113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1" ht="12" customHeight="1">
      <c r="A5" s="100"/>
      <c r="B5" s="100"/>
      <c r="C5" s="100"/>
      <c r="D5" s="50"/>
      <c r="E5" s="50"/>
      <c r="F5" s="50"/>
      <c r="G5" s="50"/>
      <c r="H5" s="72"/>
      <c r="I5" s="50"/>
      <c r="J5" s="72"/>
      <c r="K5" s="50"/>
      <c r="L5" s="50"/>
      <c r="M5" s="72"/>
      <c r="N5" s="50"/>
      <c r="O5" s="72"/>
      <c r="P5" s="50"/>
      <c r="Q5" s="50"/>
      <c r="R5" s="50"/>
      <c r="S5" s="50"/>
      <c r="T5" s="100"/>
    </row>
    <row r="6" spans="1:21">
      <c r="A6" s="132" t="s">
        <v>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1" s="19" customFormat="1" ht="94.5" customHeight="1">
      <c r="A7" s="17" t="s">
        <v>7</v>
      </c>
      <c r="B7" s="17" t="s">
        <v>8</v>
      </c>
      <c r="C7" s="17" t="s">
        <v>9</v>
      </c>
      <c r="D7" s="40"/>
      <c r="E7" s="40"/>
      <c r="F7" s="40"/>
      <c r="G7" s="40"/>
      <c r="H7" s="58"/>
      <c r="I7" s="40"/>
      <c r="J7" s="58"/>
      <c r="K7" s="40"/>
      <c r="L7" s="40"/>
      <c r="M7" s="58"/>
      <c r="N7" s="40"/>
      <c r="O7" s="58"/>
      <c r="P7" s="40"/>
      <c r="Q7" s="40"/>
      <c r="R7" s="40"/>
      <c r="S7" s="40"/>
      <c r="T7" s="7" t="s">
        <v>41</v>
      </c>
    </row>
    <row r="8" spans="1:21" s="19" customFormat="1" ht="29.25" customHeight="1">
      <c r="A8" s="17">
        <v>1</v>
      </c>
      <c r="B8" s="30" t="s">
        <v>195</v>
      </c>
      <c r="C8" s="99" t="s">
        <v>11</v>
      </c>
      <c r="D8" s="64">
        <f>D9+D11+D13+D15+D17</f>
        <v>0</v>
      </c>
      <c r="E8" s="64">
        <f t="shared" ref="E8:S8" si="0">E9+E11+E13+E15+E17</f>
        <v>0</v>
      </c>
      <c r="F8" s="64">
        <f t="shared" si="0"/>
        <v>0</v>
      </c>
      <c r="G8" s="64">
        <f t="shared" si="0"/>
        <v>0</v>
      </c>
      <c r="H8" s="64">
        <f t="shared" si="0"/>
        <v>0</v>
      </c>
      <c r="I8" s="64">
        <f t="shared" si="0"/>
        <v>0</v>
      </c>
      <c r="J8" s="64">
        <f t="shared" si="0"/>
        <v>0</v>
      </c>
      <c r="K8" s="64">
        <f t="shared" si="0"/>
        <v>0</v>
      </c>
      <c r="L8" s="64">
        <f t="shared" si="0"/>
        <v>0</v>
      </c>
      <c r="M8" s="64">
        <f t="shared" si="0"/>
        <v>0</v>
      </c>
      <c r="N8" s="64">
        <f t="shared" si="0"/>
        <v>0</v>
      </c>
      <c r="O8" s="64">
        <f t="shared" si="0"/>
        <v>0</v>
      </c>
      <c r="P8" s="64">
        <f t="shared" si="0"/>
        <v>0</v>
      </c>
      <c r="Q8" s="64">
        <f t="shared" si="0"/>
        <v>0</v>
      </c>
      <c r="R8" s="64">
        <f t="shared" si="0"/>
        <v>0</v>
      </c>
      <c r="S8" s="64">
        <f t="shared" si="0"/>
        <v>0</v>
      </c>
      <c r="T8" s="67"/>
      <c r="U8" s="30"/>
    </row>
    <row r="9" spans="1:21" s="19" customFormat="1" ht="14.25" customHeight="1">
      <c r="A9" s="89" t="s">
        <v>32</v>
      </c>
      <c r="B9" s="20" t="s">
        <v>150</v>
      </c>
      <c r="C9" s="99" t="s">
        <v>11</v>
      </c>
      <c r="D9" s="42"/>
      <c r="E9" s="13"/>
      <c r="F9" s="13"/>
      <c r="G9" s="13"/>
      <c r="H9" s="60"/>
      <c r="I9" s="13"/>
      <c r="J9" s="60"/>
      <c r="K9" s="13"/>
      <c r="L9" s="13"/>
      <c r="M9" s="60"/>
      <c r="N9" s="13"/>
      <c r="O9" s="60"/>
      <c r="P9" s="13"/>
      <c r="Q9" s="13"/>
      <c r="R9" s="13"/>
      <c r="S9" s="13"/>
      <c r="T9" s="36" t="s">
        <v>100</v>
      </c>
    </row>
    <row r="10" spans="1:21" s="19" customFormat="1" ht="28.5" customHeight="1">
      <c r="A10" s="89" t="s">
        <v>80</v>
      </c>
      <c r="B10" s="20" t="s">
        <v>156</v>
      </c>
      <c r="C10" s="99" t="s">
        <v>13</v>
      </c>
      <c r="D10" s="42" t="e">
        <f>D9/D8*100</f>
        <v>#DIV/0!</v>
      </c>
      <c r="E10" s="42" t="e">
        <f t="shared" ref="E10:S10" si="1">E9/E8*100</f>
        <v>#DIV/0!</v>
      </c>
      <c r="F10" s="42" t="e">
        <f t="shared" si="1"/>
        <v>#DIV/0!</v>
      </c>
      <c r="G10" s="42" t="e">
        <f t="shared" si="1"/>
        <v>#DIV/0!</v>
      </c>
      <c r="H10" s="42" t="e">
        <f t="shared" si="1"/>
        <v>#DIV/0!</v>
      </c>
      <c r="I10" s="42" t="e">
        <f t="shared" si="1"/>
        <v>#DIV/0!</v>
      </c>
      <c r="J10" s="42" t="e">
        <f t="shared" si="1"/>
        <v>#DIV/0!</v>
      </c>
      <c r="K10" s="42" t="e">
        <f t="shared" si="1"/>
        <v>#DIV/0!</v>
      </c>
      <c r="L10" s="42" t="e">
        <f t="shared" si="1"/>
        <v>#DIV/0!</v>
      </c>
      <c r="M10" s="42" t="e">
        <f t="shared" si="1"/>
        <v>#DIV/0!</v>
      </c>
      <c r="N10" s="42" t="e">
        <f t="shared" si="1"/>
        <v>#DIV/0!</v>
      </c>
      <c r="O10" s="42" t="e">
        <f t="shared" si="1"/>
        <v>#DIV/0!</v>
      </c>
      <c r="P10" s="42" t="e">
        <f t="shared" si="1"/>
        <v>#DIV/0!</v>
      </c>
      <c r="Q10" s="42" t="e">
        <f t="shared" si="1"/>
        <v>#DIV/0!</v>
      </c>
      <c r="R10" s="42" t="e">
        <f t="shared" si="1"/>
        <v>#DIV/0!</v>
      </c>
      <c r="S10" s="42" t="e">
        <f t="shared" si="1"/>
        <v>#DIV/0!</v>
      </c>
      <c r="T10" s="36" t="s">
        <v>90</v>
      </c>
    </row>
    <row r="11" spans="1:21" s="19" customFormat="1" ht="27" customHeight="1">
      <c r="A11" s="89" t="s">
        <v>28</v>
      </c>
      <c r="B11" s="20" t="s">
        <v>152</v>
      </c>
      <c r="C11" s="102" t="s">
        <v>11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36" t="s">
        <v>100</v>
      </c>
    </row>
    <row r="12" spans="1:21" s="19" customFormat="1" ht="38.25" customHeight="1">
      <c r="A12" s="89" t="s">
        <v>42</v>
      </c>
      <c r="B12" s="29" t="s">
        <v>157</v>
      </c>
      <c r="C12" s="102" t="s">
        <v>13</v>
      </c>
      <c r="D12" s="42" t="e">
        <f>D11/D8*100</f>
        <v>#DIV/0!</v>
      </c>
      <c r="E12" s="42" t="e">
        <f t="shared" ref="E12:S12" si="2">E11/E8*100</f>
        <v>#DIV/0!</v>
      </c>
      <c r="F12" s="42" t="e">
        <f t="shared" si="2"/>
        <v>#DIV/0!</v>
      </c>
      <c r="G12" s="42" t="e">
        <f t="shared" si="2"/>
        <v>#DIV/0!</v>
      </c>
      <c r="H12" s="42" t="e">
        <f t="shared" si="2"/>
        <v>#DIV/0!</v>
      </c>
      <c r="I12" s="42" t="e">
        <f t="shared" si="2"/>
        <v>#DIV/0!</v>
      </c>
      <c r="J12" s="42" t="e">
        <f t="shared" si="2"/>
        <v>#DIV/0!</v>
      </c>
      <c r="K12" s="42" t="e">
        <f t="shared" si="2"/>
        <v>#DIV/0!</v>
      </c>
      <c r="L12" s="42" t="e">
        <f t="shared" si="2"/>
        <v>#DIV/0!</v>
      </c>
      <c r="M12" s="42" t="e">
        <f t="shared" si="2"/>
        <v>#DIV/0!</v>
      </c>
      <c r="N12" s="42" t="e">
        <f t="shared" si="2"/>
        <v>#DIV/0!</v>
      </c>
      <c r="O12" s="42" t="e">
        <f t="shared" si="2"/>
        <v>#DIV/0!</v>
      </c>
      <c r="P12" s="42" t="e">
        <f t="shared" si="2"/>
        <v>#DIV/0!</v>
      </c>
      <c r="Q12" s="42" t="e">
        <f t="shared" si="2"/>
        <v>#DIV/0!</v>
      </c>
      <c r="R12" s="42" t="e">
        <f t="shared" si="2"/>
        <v>#DIV/0!</v>
      </c>
      <c r="S12" s="42" t="e">
        <f t="shared" si="2"/>
        <v>#DIV/0!</v>
      </c>
      <c r="T12" s="36" t="s">
        <v>134</v>
      </c>
    </row>
    <row r="13" spans="1:21" s="19" customFormat="1" ht="13.5" customHeight="1">
      <c r="A13" s="89" t="s">
        <v>29</v>
      </c>
      <c r="B13" s="20" t="s">
        <v>70</v>
      </c>
      <c r="C13" s="99" t="s">
        <v>11</v>
      </c>
      <c r="D13" s="42"/>
      <c r="E13" s="13"/>
      <c r="F13" s="13"/>
      <c r="G13" s="13"/>
      <c r="H13" s="60"/>
      <c r="I13" s="13"/>
      <c r="J13" s="60"/>
      <c r="K13" s="13"/>
      <c r="L13" s="13"/>
      <c r="M13" s="60"/>
      <c r="N13" s="13"/>
      <c r="O13" s="60"/>
      <c r="P13" s="13"/>
      <c r="Q13" s="13"/>
      <c r="R13" s="13"/>
      <c r="S13" s="13"/>
      <c r="T13" s="36" t="s">
        <v>100</v>
      </c>
    </row>
    <row r="14" spans="1:21" s="19" customFormat="1" ht="39" customHeight="1">
      <c r="A14" s="89" t="s">
        <v>81</v>
      </c>
      <c r="B14" s="29" t="s">
        <v>77</v>
      </c>
      <c r="C14" s="99" t="s">
        <v>13</v>
      </c>
      <c r="D14" s="42" t="e">
        <f t="shared" ref="D14:S14" si="3">D13/D8*100</f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  <c r="K14" s="42" t="e">
        <f t="shared" si="3"/>
        <v>#DIV/0!</v>
      </c>
      <c r="L14" s="42" t="e">
        <f t="shared" si="3"/>
        <v>#DIV/0!</v>
      </c>
      <c r="M14" s="42" t="e">
        <f t="shared" si="3"/>
        <v>#DIV/0!</v>
      </c>
      <c r="N14" s="42" t="e">
        <f t="shared" si="3"/>
        <v>#DIV/0!</v>
      </c>
      <c r="O14" s="42" t="e">
        <f t="shared" si="3"/>
        <v>#DIV/0!</v>
      </c>
      <c r="P14" s="42" t="e">
        <f t="shared" si="3"/>
        <v>#DIV/0!</v>
      </c>
      <c r="Q14" s="42" t="e">
        <f t="shared" si="3"/>
        <v>#DIV/0!</v>
      </c>
      <c r="R14" s="42" t="e">
        <f t="shared" si="3"/>
        <v>#DIV/0!</v>
      </c>
      <c r="S14" s="42" t="e">
        <f t="shared" si="3"/>
        <v>#DIV/0!</v>
      </c>
      <c r="T14" s="36" t="s">
        <v>91</v>
      </c>
    </row>
    <row r="15" spans="1:21" s="19" customFormat="1" ht="12.75" customHeight="1">
      <c r="A15" s="89" t="s">
        <v>30</v>
      </c>
      <c r="B15" s="20" t="s">
        <v>71</v>
      </c>
      <c r="C15" s="99" t="s">
        <v>11</v>
      </c>
      <c r="D15" s="42"/>
      <c r="E15" s="13"/>
      <c r="F15" s="13"/>
      <c r="G15" s="13"/>
      <c r="H15" s="60"/>
      <c r="I15" s="13"/>
      <c r="J15" s="60"/>
      <c r="K15" s="13"/>
      <c r="L15" s="13"/>
      <c r="M15" s="60"/>
      <c r="N15" s="13"/>
      <c r="O15" s="60"/>
      <c r="P15" s="13"/>
      <c r="Q15" s="13"/>
      <c r="R15" s="13"/>
      <c r="S15" s="13"/>
      <c r="T15" s="36" t="s">
        <v>100</v>
      </c>
    </row>
    <row r="16" spans="1:21" s="19" customFormat="1" ht="27.75" customHeight="1">
      <c r="A16" s="89" t="s">
        <v>82</v>
      </c>
      <c r="B16" s="29" t="s">
        <v>78</v>
      </c>
      <c r="C16" s="99" t="s">
        <v>13</v>
      </c>
      <c r="D16" s="42" t="e">
        <f t="shared" ref="D16:S16" si="4">D15/D8*100</f>
        <v>#DIV/0!</v>
      </c>
      <c r="E16" s="42" t="e">
        <f t="shared" si="4"/>
        <v>#DIV/0!</v>
      </c>
      <c r="F16" s="42" t="e">
        <f t="shared" si="4"/>
        <v>#DIV/0!</v>
      </c>
      <c r="G16" s="42" t="e">
        <f t="shared" si="4"/>
        <v>#DIV/0!</v>
      </c>
      <c r="H16" s="42" t="e">
        <f t="shared" si="4"/>
        <v>#DIV/0!</v>
      </c>
      <c r="I16" s="42" t="e">
        <f t="shared" si="4"/>
        <v>#DIV/0!</v>
      </c>
      <c r="J16" s="42" t="e">
        <f t="shared" si="4"/>
        <v>#DIV/0!</v>
      </c>
      <c r="K16" s="42" t="e">
        <f t="shared" si="4"/>
        <v>#DIV/0!</v>
      </c>
      <c r="L16" s="42" t="e">
        <f t="shared" si="4"/>
        <v>#DIV/0!</v>
      </c>
      <c r="M16" s="42" t="e">
        <f t="shared" si="4"/>
        <v>#DIV/0!</v>
      </c>
      <c r="N16" s="42" t="e">
        <f t="shared" si="4"/>
        <v>#DIV/0!</v>
      </c>
      <c r="O16" s="42" t="e">
        <f t="shared" si="4"/>
        <v>#DIV/0!</v>
      </c>
      <c r="P16" s="42" t="e">
        <f t="shared" si="4"/>
        <v>#DIV/0!</v>
      </c>
      <c r="Q16" s="42" t="e">
        <f t="shared" si="4"/>
        <v>#DIV/0!</v>
      </c>
      <c r="R16" s="42" t="e">
        <f t="shared" si="4"/>
        <v>#DIV/0!</v>
      </c>
      <c r="S16" s="42" t="e">
        <f t="shared" si="4"/>
        <v>#DIV/0!</v>
      </c>
      <c r="T16" s="36" t="s">
        <v>92</v>
      </c>
    </row>
    <row r="17" spans="1:20" s="19" customFormat="1" ht="24" customHeight="1">
      <c r="A17" s="89" t="s">
        <v>154</v>
      </c>
      <c r="B17" s="29" t="s">
        <v>72</v>
      </c>
      <c r="C17" s="99" t="s">
        <v>11</v>
      </c>
      <c r="D17" s="42"/>
      <c r="E17" s="13"/>
      <c r="F17" s="13"/>
      <c r="G17" s="13"/>
      <c r="H17" s="60"/>
      <c r="I17" s="13"/>
      <c r="J17" s="60"/>
      <c r="K17" s="13"/>
      <c r="L17" s="13"/>
      <c r="M17" s="60"/>
      <c r="N17" s="13"/>
      <c r="O17" s="60"/>
      <c r="P17" s="13"/>
      <c r="Q17" s="13"/>
      <c r="R17" s="13"/>
      <c r="S17" s="13"/>
      <c r="T17" s="36" t="s">
        <v>100</v>
      </c>
    </row>
    <row r="18" spans="1:20" s="19" customFormat="1" ht="39.75" customHeight="1">
      <c r="A18" s="89" t="s">
        <v>155</v>
      </c>
      <c r="B18" s="29" t="s">
        <v>79</v>
      </c>
      <c r="C18" s="99" t="s">
        <v>13</v>
      </c>
      <c r="D18" s="42" t="e">
        <f t="shared" ref="D18:S18" si="5">D17/D8*100</f>
        <v>#DIV/0!</v>
      </c>
      <c r="E18" s="42" t="e">
        <f t="shared" si="5"/>
        <v>#DIV/0!</v>
      </c>
      <c r="F18" s="42" t="e">
        <f t="shared" si="5"/>
        <v>#DIV/0!</v>
      </c>
      <c r="G18" s="42" t="e">
        <f t="shared" si="5"/>
        <v>#DIV/0!</v>
      </c>
      <c r="H18" s="42" t="e">
        <f t="shared" si="5"/>
        <v>#DIV/0!</v>
      </c>
      <c r="I18" s="42" t="e">
        <f t="shared" si="5"/>
        <v>#DIV/0!</v>
      </c>
      <c r="J18" s="42" t="e">
        <f t="shared" si="5"/>
        <v>#DIV/0!</v>
      </c>
      <c r="K18" s="42" t="e">
        <f t="shared" si="5"/>
        <v>#DIV/0!</v>
      </c>
      <c r="L18" s="42" t="e">
        <f t="shared" si="5"/>
        <v>#DIV/0!</v>
      </c>
      <c r="M18" s="42" t="e">
        <f t="shared" si="5"/>
        <v>#DIV/0!</v>
      </c>
      <c r="N18" s="42" t="e">
        <f t="shared" si="5"/>
        <v>#DIV/0!</v>
      </c>
      <c r="O18" s="42" t="e">
        <f t="shared" si="5"/>
        <v>#DIV/0!</v>
      </c>
      <c r="P18" s="42" t="e">
        <f t="shared" si="5"/>
        <v>#DIV/0!</v>
      </c>
      <c r="Q18" s="42" t="e">
        <f t="shared" si="5"/>
        <v>#DIV/0!</v>
      </c>
      <c r="R18" s="42" t="e">
        <f t="shared" si="5"/>
        <v>#DIV/0!</v>
      </c>
      <c r="S18" s="42" t="e">
        <f t="shared" si="5"/>
        <v>#DIV/0!</v>
      </c>
      <c r="T18" s="36" t="s">
        <v>191</v>
      </c>
    </row>
    <row r="19" spans="1:20" s="19" customFormat="1" ht="25.5">
      <c r="A19" s="103" t="s">
        <v>197</v>
      </c>
      <c r="B19" s="104" t="s">
        <v>73</v>
      </c>
      <c r="C19" s="99" t="s">
        <v>11</v>
      </c>
      <c r="D19" s="42"/>
      <c r="E19" s="13"/>
      <c r="F19" s="13"/>
      <c r="G19" s="13"/>
      <c r="H19" s="60"/>
      <c r="I19" s="13"/>
      <c r="J19" s="60"/>
      <c r="K19" s="13"/>
      <c r="L19" s="13"/>
      <c r="M19" s="60"/>
      <c r="N19" s="81"/>
      <c r="O19" s="60"/>
      <c r="P19" s="13"/>
      <c r="Q19" s="13"/>
      <c r="R19" s="13"/>
      <c r="S19" s="46"/>
      <c r="T19" s="36" t="s">
        <v>100</v>
      </c>
    </row>
    <row r="20" spans="1:20" s="19" customFormat="1" ht="12.75">
      <c r="A20" s="89" t="s">
        <v>74</v>
      </c>
      <c r="B20" s="22" t="s">
        <v>57</v>
      </c>
      <c r="C20" s="99" t="s">
        <v>11</v>
      </c>
      <c r="D20" s="42"/>
      <c r="E20" s="13"/>
      <c r="F20" s="13"/>
      <c r="G20" s="13"/>
      <c r="H20" s="60"/>
      <c r="I20" s="13"/>
      <c r="J20" s="60"/>
      <c r="K20" s="13"/>
      <c r="L20" s="13"/>
      <c r="M20" s="60"/>
      <c r="N20" s="81"/>
      <c r="O20" s="60"/>
      <c r="P20" s="13"/>
      <c r="Q20" s="13"/>
      <c r="R20" s="13"/>
      <c r="S20" s="46"/>
      <c r="T20" s="36" t="s">
        <v>101</v>
      </c>
    </row>
    <row r="21" spans="1:20" s="84" customFormat="1" ht="29.25" customHeight="1">
      <c r="A21" s="86" t="s">
        <v>75</v>
      </c>
      <c r="B21" s="29" t="s">
        <v>43</v>
      </c>
      <c r="C21" s="83" t="s">
        <v>13</v>
      </c>
      <c r="D21" s="41" t="e">
        <f>D19/D8*100</f>
        <v>#DIV/0!</v>
      </c>
      <c r="E21" s="41" t="e">
        <f t="shared" ref="E21:S21" si="6">E19/E8*100</f>
        <v>#DIV/0!</v>
      </c>
      <c r="F21" s="41" t="e">
        <f t="shared" si="6"/>
        <v>#DIV/0!</v>
      </c>
      <c r="G21" s="41" t="e">
        <f t="shared" si="6"/>
        <v>#DIV/0!</v>
      </c>
      <c r="H21" s="74" t="e">
        <f t="shared" si="6"/>
        <v>#DIV/0!</v>
      </c>
      <c r="I21" s="41" t="e">
        <f t="shared" si="6"/>
        <v>#DIV/0!</v>
      </c>
      <c r="J21" s="74" t="e">
        <f t="shared" si="6"/>
        <v>#DIV/0!</v>
      </c>
      <c r="K21" s="41" t="e">
        <f t="shared" si="6"/>
        <v>#DIV/0!</v>
      </c>
      <c r="L21" s="41" t="e">
        <f t="shared" si="6"/>
        <v>#DIV/0!</v>
      </c>
      <c r="M21" s="74" t="e">
        <f t="shared" si="6"/>
        <v>#DIV/0!</v>
      </c>
      <c r="N21" s="41" t="e">
        <f t="shared" si="6"/>
        <v>#DIV/0!</v>
      </c>
      <c r="O21" s="74" t="e">
        <f t="shared" si="6"/>
        <v>#DIV/0!</v>
      </c>
      <c r="P21" s="41" t="e">
        <f t="shared" si="6"/>
        <v>#DIV/0!</v>
      </c>
      <c r="Q21" s="41" t="e">
        <f t="shared" si="6"/>
        <v>#DIV/0!</v>
      </c>
      <c r="R21" s="41" t="e">
        <f t="shared" si="6"/>
        <v>#DIV/0!</v>
      </c>
      <c r="S21" s="41" t="e">
        <f t="shared" si="6"/>
        <v>#DIV/0!</v>
      </c>
      <c r="T21" s="36" t="s">
        <v>237</v>
      </c>
    </row>
    <row r="22" spans="1:20" s="84" customFormat="1" ht="28.5" customHeight="1">
      <c r="A22" s="86" t="s">
        <v>76</v>
      </c>
      <c r="B22" s="29" t="s">
        <v>31</v>
      </c>
      <c r="C22" s="83" t="s">
        <v>13</v>
      </c>
      <c r="D22" s="41" t="e">
        <f>D20/D19*100</f>
        <v>#DIV/0!</v>
      </c>
      <c r="E22" s="41" t="e">
        <f>E20/E19*100</f>
        <v>#DIV/0!</v>
      </c>
      <c r="F22" s="41" t="e">
        <f t="shared" ref="F22:S22" si="7">F20/F19*100</f>
        <v>#DIV/0!</v>
      </c>
      <c r="G22" s="41" t="e">
        <f t="shared" si="7"/>
        <v>#DIV/0!</v>
      </c>
      <c r="H22" s="74" t="e">
        <f t="shared" si="7"/>
        <v>#DIV/0!</v>
      </c>
      <c r="I22" s="41" t="e">
        <f t="shared" si="7"/>
        <v>#DIV/0!</v>
      </c>
      <c r="J22" s="74" t="e">
        <f t="shared" si="7"/>
        <v>#DIV/0!</v>
      </c>
      <c r="K22" s="41" t="e">
        <f t="shared" si="7"/>
        <v>#DIV/0!</v>
      </c>
      <c r="L22" s="41" t="e">
        <f t="shared" si="7"/>
        <v>#DIV/0!</v>
      </c>
      <c r="M22" s="74" t="e">
        <f t="shared" si="7"/>
        <v>#DIV/0!</v>
      </c>
      <c r="N22" s="41" t="e">
        <f t="shared" si="7"/>
        <v>#DIV/0!</v>
      </c>
      <c r="O22" s="74" t="e">
        <f t="shared" si="7"/>
        <v>#DIV/0!</v>
      </c>
      <c r="P22" s="41" t="e">
        <f t="shared" si="7"/>
        <v>#DIV/0!</v>
      </c>
      <c r="Q22" s="41" t="e">
        <f t="shared" si="7"/>
        <v>#DIV/0!</v>
      </c>
      <c r="R22" s="41" t="e">
        <f t="shared" si="7"/>
        <v>#DIV/0!</v>
      </c>
      <c r="S22" s="41" t="e">
        <f t="shared" si="7"/>
        <v>#DIV/0!</v>
      </c>
      <c r="T22" s="36" t="s">
        <v>238</v>
      </c>
    </row>
    <row r="23" spans="1:20" s="84" customFormat="1" ht="28.5" customHeight="1">
      <c r="A23" s="87" t="s">
        <v>161</v>
      </c>
      <c r="B23" s="30" t="s">
        <v>59</v>
      </c>
      <c r="C23" s="85" t="s">
        <v>10</v>
      </c>
      <c r="D23" s="41"/>
      <c r="E23" s="41"/>
      <c r="F23" s="41"/>
      <c r="G23" s="41"/>
      <c r="H23" s="74"/>
      <c r="I23" s="41"/>
      <c r="J23" s="74"/>
      <c r="K23" s="41"/>
      <c r="L23" s="41"/>
      <c r="M23" s="74"/>
      <c r="N23" s="41"/>
      <c r="O23" s="74"/>
      <c r="P23" s="41"/>
      <c r="Q23" s="41"/>
      <c r="R23" s="41"/>
      <c r="S23" s="41"/>
      <c r="T23" s="36"/>
    </row>
    <row r="24" spans="1:20" s="84" customFormat="1" ht="27" customHeight="1">
      <c r="A24" s="34" t="s">
        <v>44</v>
      </c>
      <c r="B24" s="35" t="s">
        <v>58</v>
      </c>
      <c r="C24" s="85" t="s">
        <v>11</v>
      </c>
      <c r="D24" s="65"/>
      <c r="E24" s="13"/>
      <c r="F24" s="13"/>
      <c r="G24" s="13"/>
      <c r="H24" s="60"/>
      <c r="I24" s="13"/>
      <c r="J24" s="60"/>
      <c r="K24" s="13"/>
      <c r="L24" s="13"/>
      <c r="M24" s="60"/>
      <c r="N24" s="13"/>
      <c r="O24" s="60"/>
      <c r="P24" s="13"/>
      <c r="Q24" s="13"/>
      <c r="R24" s="13"/>
      <c r="S24" s="80"/>
      <c r="T24" s="36"/>
    </row>
    <row r="25" spans="1:20" s="84" customFormat="1" ht="38.25">
      <c r="A25" s="85">
        <v>5</v>
      </c>
      <c r="B25" s="30" t="s">
        <v>263</v>
      </c>
      <c r="C25" s="85" t="s">
        <v>11</v>
      </c>
      <c r="D25" s="111">
        <f>D26+D28+D30</f>
        <v>0</v>
      </c>
      <c r="E25" s="111">
        <f t="shared" ref="E25:S25" si="8">E26+E28+E30</f>
        <v>0</v>
      </c>
      <c r="F25" s="111">
        <f t="shared" si="8"/>
        <v>0</v>
      </c>
      <c r="G25" s="111">
        <f t="shared" si="8"/>
        <v>0</v>
      </c>
      <c r="H25" s="111">
        <f t="shared" si="8"/>
        <v>0</v>
      </c>
      <c r="I25" s="111">
        <f t="shared" si="8"/>
        <v>0</v>
      </c>
      <c r="J25" s="111">
        <f t="shared" si="8"/>
        <v>0</v>
      </c>
      <c r="K25" s="111">
        <f t="shared" si="8"/>
        <v>0</v>
      </c>
      <c r="L25" s="111">
        <f t="shared" si="8"/>
        <v>0</v>
      </c>
      <c r="M25" s="111">
        <f t="shared" si="8"/>
        <v>0</v>
      </c>
      <c r="N25" s="111">
        <f t="shared" si="8"/>
        <v>0</v>
      </c>
      <c r="O25" s="111">
        <f t="shared" si="8"/>
        <v>0</v>
      </c>
      <c r="P25" s="111">
        <f t="shared" si="8"/>
        <v>0</v>
      </c>
      <c r="Q25" s="111">
        <f t="shared" si="8"/>
        <v>0</v>
      </c>
      <c r="R25" s="111">
        <f t="shared" si="8"/>
        <v>0</v>
      </c>
      <c r="S25" s="111">
        <f t="shared" si="8"/>
        <v>0</v>
      </c>
      <c r="T25" s="36" t="s">
        <v>100</v>
      </c>
    </row>
    <row r="26" spans="1:20" s="84" customFormat="1" ht="12.75">
      <c r="A26" s="38" t="s">
        <v>167</v>
      </c>
      <c r="B26" s="106" t="s">
        <v>185</v>
      </c>
      <c r="C26" s="83" t="s">
        <v>10</v>
      </c>
      <c r="D26" s="66"/>
      <c r="E26" s="60"/>
      <c r="F26" s="13"/>
      <c r="G26" s="13"/>
      <c r="H26" s="60"/>
      <c r="I26" s="13"/>
      <c r="J26" s="60"/>
      <c r="K26" s="60"/>
      <c r="L26" s="13"/>
      <c r="M26" s="60"/>
      <c r="N26" s="13"/>
      <c r="O26" s="60"/>
      <c r="P26" s="60"/>
      <c r="Q26" s="60"/>
      <c r="R26" s="60"/>
      <c r="S26" s="13"/>
      <c r="T26" s="36" t="s">
        <v>193</v>
      </c>
    </row>
    <row r="27" spans="1:20" s="84" customFormat="1" ht="27" customHeight="1">
      <c r="A27" s="38" t="s">
        <v>198</v>
      </c>
      <c r="B27" s="106" t="s">
        <v>147</v>
      </c>
      <c r="C27" s="83" t="s">
        <v>13</v>
      </c>
      <c r="D27" s="41" t="e">
        <f t="shared" ref="D27:S27" si="9">D26/D25*100</f>
        <v>#DIV/0!</v>
      </c>
      <c r="E27" s="41" t="e">
        <f t="shared" si="9"/>
        <v>#DIV/0!</v>
      </c>
      <c r="F27" s="41" t="e">
        <f t="shared" si="9"/>
        <v>#DIV/0!</v>
      </c>
      <c r="G27" s="41" t="e">
        <f t="shared" si="9"/>
        <v>#DIV/0!</v>
      </c>
      <c r="H27" s="74" t="e">
        <f t="shared" si="9"/>
        <v>#DIV/0!</v>
      </c>
      <c r="I27" s="41" t="e">
        <f t="shared" si="9"/>
        <v>#DIV/0!</v>
      </c>
      <c r="J27" s="74" t="e">
        <f t="shared" si="9"/>
        <v>#DIV/0!</v>
      </c>
      <c r="K27" s="41" t="e">
        <f t="shared" si="9"/>
        <v>#DIV/0!</v>
      </c>
      <c r="L27" s="41" t="e">
        <f t="shared" si="9"/>
        <v>#DIV/0!</v>
      </c>
      <c r="M27" s="74" t="e">
        <f t="shared" si="9"/>
        <v>#DIV/0!</v>
      </c>
      <c r="N27" s="41" t="e">
        <f t="shared" si="9"/>
        <v>#DIV/0!</v>
      </c>
      <c r="O27" s="74" t="e">
        <f t="shared" si="9"/>
        <v>#DIV/0!</v>
      </c>
      <c r="P27" s="41" t="e">
        <f t="shared" si="9"/>
        <v>#DIV/0!</v>
      </c>
      <c r="Q27" s="41" t="e">
        <f t="shared" si="9"/>
        <v>#DIV/0!</v>
      </c>
      <c r="R27" s="41" t="e">
        <f t="shared" si="9"/>
        <v>#DIV/0!</v>
      </c>
      <c r="S27" s="41" t="e">
        <f t="shared" si="9"/>
        <v>#DIV/0!</v>
      </c>
      <c r="T27" s="36" t="s">
        <v>208</v>
      </c>
    </row>
    <row r="28" spans="1:20" s="84" customFormat="1" ht="18" customHeight="1">
      <c r="A28" s="38" t="s">
        <v>168</v>
      </c>
      <c r="B28" s="106" t="s">
        <v>186</v>
      </c>
      <c r="C28" s="83" t="s">
        <v>11</v>
      </c>
      <c r="D28" s="41"/>
      <c r="E28" s="41"/>
      <c r="F28" s="41"/>
      <c r="G28" s="41"/>
      <c r="H28" s="74"/>
      <c r="I28" s="41"/>
      <c r="J28" s="74"/>
      <c r="K28" s="41"/>
      <c r="L28" s="41"/>
      <c r="M28" s="74"/>
      <c r="N28" s="41"/>
      <c r="O28" s="74"/>
      <c r="P28" s="41"/>
      <c r="Q28" s="41"/>
      <c r="R28" s="41"/>
      <c r="S28" s="41"/>
      <c r="T28" s="36" t="s">
        <v>193</v>
      </c>
    </row>
    <row r="29" spans="1:20" s="84" customFormat="1" ht="39.75" customHeight="1">
      <c r="A29" s="38" t="s">
        <v>199</v>
      </c>
      <c r="B29" s="106" t="s">
        <v>148</v>
      </c>
      <c r="C29" s="83" t="s">
        <v>13</v>
      </c>
      <c r="D29" s="41" t="e">
        <f>D28/D25*100</f>
        <v>#DIV/0!</v>
      </c>
      <c r="E29" s="41" t="e">
        <f t="shared" ref="E29:S29" si="10">E28/E25*100</f>
        <v>#DIV/0!</v>
      </c>
      <c r="F29" s="41" t="e">
        <f t="shared" si="10"/>
        <v>#DIV/0!</v>
      </c>
      <c r="G29" s="41" t="e">
        <f t="shared" si="10"/>
        <v>#DIV/0!</v>
      </c>
      <c r="H29" s="41" t="e">
        <f t="shared" si="10"/>
        <v>#DIV/0!</v>
      </c>
      <c r="I29" s="41" t="e">
        <f t="shared" si="10"/>
        <v>#DIV/0!</v>
      </c>
      <c r="J29" s="41" t="e">
        <f t="shared" si="10"/>
        <v>#DIV/0!</v>
      </c>
      <c r="K29" s="41" t="e">
        <f t="shared" si="10"/>
        <v>#DIV/0!</v>
      </c>
      <c r="L29" s="41" t="e">
        <f t="shared" si="10"/>
        <v>#DIV/0!</v>
      </c>
      <c r="M29" s="41" t="e">
        <f t="shared" si="10"/>
        <v>#DIV/0!</v>
      </c>
      <c r="N29" s="41" t="e">
        <f t="shared" si="10"/>
        <v>#DIV/0!</v>
      </c>
      <c r="O29" s="41" t="e">
        <f t="shared" si="10"/>
        <v>#DIV/0!</v>
      </c>
      <c r="P29" s="41" t="e">
        <f t="shared" si="10"/>
        <v>#DIV/0!</v>
      </c>
      <c r="Q29" s="41" t="e">
        <f t="shared" si="10"/>
        <v>#DIV/0!</v>
      </c>
      <c r="R29" s="41" t="e">
        <f t="shared" si="10"/>
        <v>#DIV/0!</v>
      </c>
      <c r="S29" s="41" t="e">
        <f t="shared" si="10"/>
        <v>#DIV/0!</v>
      </c>
      <c r="T29" s="36" t="s">
        <v>239</v>
      </c>
    </row>
    <row r="30" spans="1:20" s="84" customFormat="1" ht="15.75" customHeight="1">
      <c r="A30" s="140" t="s">
        <v>169</v>
      </c>
      <c r="B30" s="106" t="s">
        <v>187</v>
      </c>
      <c r="C30" s="83" t="s">
        <v>11</v>
      </c>
      <c r="D30" s="66"/>
      <c r="E30" s="60"/>
      <c r="F30" s="13"/>
      <c r="G30" s="13"/>
      <c r="H30" s="60"/>
      <c r="I30" s="13"/>
      <c r="J30" s="60"/>
      <c r="K30" s="60"/>
      <c r="L30" s="13"/>
      <c r="M30" s="60"/>
      <c r="N30" s="13"/>
      <c r="O30" s="60"/>
      <c r="P30" s="60"/>
      <c r="Q30" s="60"/>
      <c r="R30" s="60"/>
      <c r="S30" s="13"/>
      <c r="T30" s="36" t="s">
        <v>193</v>
      </c>
    </row>
    <row r="31" spans="1:20" s="84" customFormat="1" ht="15.75" customHeight="1">
      <c r="A31" s="141"/>
      <c r="B31" s="106" t="s">
        <v>174</v>
      </c>
      <c r="C31" s="83" t="s">
        <v>11</v>
      </c>
      <c r="D31" s="66"/>
      <c r="E31" s="60"/>
      <c r="F31" s="13"/>
      <c r="G31" s="13"/>
      <c r="H31" s="60"/>
      <c r="I31" s="13"/>
      <c r="J31" s="60"/>
      <c r="K31" s="60"/>
      <c r="L31" s="13"/>
      <c r="M31" s="60"/>
      <c r="N31" s="13"/>
      <c r="O31" s="60"/>
      <c r="P31" s="60"/>
      <c r="Q31" s="60"/>
      <c r="R31" s="60"/>
      <c r="S31" s="13"/>
      <c r="T31" s="36" t="s">
        <v>241</v>
      </c>
    </row>
    <row r="32" spans="1:20" s="84" customFormat="1" ht="15.75" customHeight="1">
      <c r="A32" s="142"/>
      <c r="B32" s="106" t="s">
        <v>175</v>
      </c>
      <c r="C32" s="83" t="s">
        <v>11</v>
      </c>
      <c r="D32" s="66"/>
      <c r="E32" s="60"/>
      <c r="F32" s="13"/>
      <c r="G32" s="13"/>
      <c r="H32" s="60"/>
      <c r="I32" s="13"/>
      <c r="J32" s="60"/>
      <c r="K32" s="60"/>
      <c r="L32" s="13"/>
      <c r="M32" s="60"/>
      <c r="N32" s="13"/>
      <c r="O32" s="60"/>
      <c r="P32" s="60"/>
      <c r="Q32" s="60"/>
      <c r="R32" s="60"/>
      <c r="S32" s="13"/>
      <c r="T32" s="36" t="s">
        <v>241</v>
      </c>
    </row>
    <row r="33" spans="1:20" s="84" customFormat="1" ht="39" customHeight="1">
      <c r="A33" s="38" t="s">
        <v>200</v>
      </c>
      <c r="B33" s="106" t="s">
        <v>149</v>
      </c>
      <c r="C33" s="83" t="s">
        <v>12</v>
      </c>
      <c r="D33" s="41" t="e">
        <f>D30/D25*100</f>
        <v>#DIV/0!</v>
      </c>
      <c r="E33" s="41" t="e">
        <f t="shared" ref="E33:S33" si="11">E30/E25*100</f>
        <v>#DIV/0!</v>
      </c>
      <c r="F33" s="41" t="e">
        <f t="shared" si="11"/>
        <v>#DIV/0!</v>
      </c>
      <c r="G33" s="41" t="e">
        <f t="shared" si="11"/>
        <v>#DIV/0!</v>
      </c>
      <c r="H33" s="74" t="e">
        <f t="shared" si="11"/>
        <v>#DIV/0!</v>
      </c>
      <c r="I33" s="41" t="e">
        <f t="shared" si="11"/>
        <v>#DIV/0!</v>
      </c>
      <c r="J33" s="74" t="e">
        <f t="shared" si="11"/>
        <v>#DIV/0!</v>
      </c>
      <c r="K33" s="41" t="e">
        <f t="shared" si="11"/>
        <v>#DIV/0!</v>
      </c>
      <c r="L33" s="41" t="e">
        <f t="shared" si="11"/>
        <v>#DIV/0!</v>
      </c>
      <c r="M33" s="74" t="e">
        <f t="shared" si="11"/>
        <v>#DIV/0!</v>
      </c>
      <c r="N33" s="41" t="e">
        <f t="shared" si="11"/>
        <v>#DIV/0!</v>
      </c>
      <c r="O33" s="74" t="e">
        <f t="shared" si="11"/>
        <v>#DIV/0!</v>
      </c>
      <c r="P33" s="41" t="e">
        <f t="shared" si="11"/>
        <v>#DIV/0!</v>
      </c>
      <c r="Q33" s="41" t="e">
        <f t="shared" si="11"/>
        <v>#DIV/0!</v>
      </c>
      <c r="R33" s="41" t="e">
        <f t="shared" si="11"/>
        <v>#DIV/0!</v>
      </c>
      <c r="S33" s="41" t="e">
        <f t="shared" si="11"/>
        <v>#DIV/0!</v>
      </c>
      <c r="T33" s="36" t="s">
        <v>240</v>
      </c>
    </row>
    <row r="34" spans="1:20" s="84" customFormat="1" ht="40.5" customHeight="1">
      <c r="A34" s="86" t="s">
        <v>170</v>
      </c>
      <c r="B34" s="30" t="s">
        <v>231</v>
      </c>
      <c r="C34" s="85" t="s">
        <v>11</v>
      </c>
      <c r="D34" s="64"/>
      <c r="E34" s="46"/>
      <c r="F34" s="46"/>
      <c r="G34" s="46"/>
      <c r="H34" s="73"/>
      <c r="I34" s="46"/>
      <c r="J34" s="73"/>
      <c r="K34" s="46"/>
      <c r="L34" s="46"/>
      <c r="M34" s="73"/>
      <c r="N34" s="46"/>
      <c r="O34" s="73"/>
      <c r="P34" s="46"/>
      <c r="Q34" s="46"/>
      <c r="R34" s="46"/>
      <c r="S34" s="46"/>
      <c r="T34" s="36" t="s">
        <v>193</v>
      </c>
    </row>
    <row r="35" spans="1:20" s="84" customFormat="1" ht="25.5" customHeight="1">
      <c r="A35" s="86" t="s">
        <v>35</v>
      </c>
      <c r="B35" s="20" t="s">
        <v>60</v>
      </c>
      <c r="C35" s="83" t="s">
        <v>11</v>
      </c>
      <c r="D35" s="42"/>
      <c r="E35" s="13"/>
      <c r="F35" s="13"/>
      <c r="G35" s="13"/>
      <c r="H35" s="60"/>
      <c r="I35" s="13"/>
      <c r="J35" s="60"/>
      <c r="K35" s="13"/>
      <c r="L35" s="13"/>
      <c r="M35" s="60"/>
      <c r="N35" s="13"/>
      <c r="O35" s="60"/>
      <c r="P35" s="13"/>
      <c r="Q35" s="13"/>
      <c r="R35" s="13"/>
      <c r="S35" s="13"/>
      <c r="T35" s="36" t="s">
        <v>49</v>
      </c>
    </row>
    <row r="36" spans="1:20" s="84" customFormat="1" ht="54.75" customHeight="1">
      <c r="A36" s="86" t="s">
        <v>36</v>
      </c>
      <c r="B36" s="20" t="s">
        <v>93</v>
      </c>
      <c r="C36" s="83" t="s">
        <v>13</v>
      </c>
      <c r="D36" s="41">
        <f t="shared" ref="D36:S36" si="12">IFERROR(D35/D34*100,0)</f>
        <v>0</v>
      </c>
      <c r="E36" s="41">
        <f t="shared" si="12"/>
        <v>0</v>
      </c>
      <c r="F36" s="41">
        <f t="shared" si="12"/>
        <v>0</v>
      </c>
      <c r="G36" s="41">
        <f t="shared" si="12"/>
        <v>0</v>
      </c>
      <c r="H36" s="41">
        <f t="shared" si="12"/>
        <v>0</v>
      </c>
      <c r="I36" s="41">
        <f t="shared" si="12"/>
        <v>0</v>
      </c>
      <c r="J36" s="41">
        <f t="shared" si="12"/>
        <v>0</v>
      </c>
      <c r="K36" s="41">
        <f t="shared" si="12"/>
        <v>0</v>
      </c>
      <c r="L36" s="41">
        <f t="shared" si="12"/>
        <v>0</v>
      </c>
      <c r="M36" s="41">
        <f t="shared" si="12"/>
        <v>0</v>
      </c>
      <c r="N36" s="41">
        <f t="shared" si="12"/>
        <v>0</v>
      </c>
      <c r="O36" s="41">
        <f t="shared" si="12"/>
        <v>0</v>
      </c>
      <c r="P36" s="41">
        <f t="shared" si="12"/>
        <v>0</v>
      </c>
      <c r="Q36" s="41">
        <f t="shared" si="12"/>
        <v>0</v>
      </c>
      <c r="R36" s="41">
        <f t="shared" si="12"/>
        <v>0</v>
      </c>
      <c r="S36" s="41">
        <f t="shared" si="12"/>
        <v>0</v>
      </c>
      <c r="T36" s="36" t="s">
        <v>51</v>
      </c>
    </row>
    <row r="37" spans="1:20" s="84" customFormat="1" ht="28.5" customHeight="1">
      <c r="A37" s="87" t="s">
        <v>45</v>
      </c>
      <c r="B37" s="30" t="s">
        <v>61</v>
      </c>
      <c r="C37" s="85" t="s">
        <v>11</v>
      </c>
      <c r="D37" s="64"/>
      <c r="E37" s="46"/>
      <c r="F37" s="46"/>
      <c r="G37" s="46"/>
      <c r="H37" s="73"/>
      <c r="I37" s="46"/>
      <c r="J37" s="73"/>
      <c r="K37" s="46"/>
      <c r="L37" s="46"/>
      <c r="M37" s="73"/>
      <c r="N37" s="46"/>
      <c r="O37" s="73"/>
      <c r="P37" s="46"/>
      <c r="Q37" s="46"/>
      <c r="R37" s="46"/>
      <c r="S37" s="46"/>
      <c r="T37" s="36" t="s">
        <v>193</v>
      </c>
    </row>
    <row r="38" spans="1:20" s="84" customFormat="1" ht="14.25" customHeight="1">
      <c r="A38" s="86" t="s">
        <v>201</v>
      </c>
      <c r="B38" s="20" t="s">
        <v>62</v>
      </c>
      <c r="C38" s="83" t="s">
        <v>11</v>
      </c>
      <c r="D38" s="42"/>
      <c r="E38" s="13"/>
      <c r="F38" s="13"/>
      <c r="G38" s="13"/>
      <c r="H38" s="60"/>
      <c r="I38" s="13"/>
      <c r="J38" s="60"/>
      <c r="K38" s="13"/>
      <c r="L38" s="13"/>
      <c r="M38" s="60"/>
      <c r="N38" s="13"/>
      <c r="O38" s="60"/>
      <c r="P38" s="13"/>
      <c r="Q38" s="13"/>
      <c r="R38" s="13"/>
      <c r="S38" s="13"/>
      <c r="T38" s="36" t="s">
        <v>50</v>
      </c>
    </row>
    <row r="39" spans="1:20" s="84" customFormat="1" ht="26.25" customHeight="1">
      <c r="A39" s="86" t="s">
        <v>202</v>
      </c>
      <c r="B39" s="20" t="s">
        <v>33</v>
      </c>
      <c r="C39" s="83" t="s">
        <v>13</v>
      </c>
      <c r="D39" s="41">
        <f t="shared" ref="D39:S39" si="13">IFERROR(D38/D37*100,0)</f>
        <v>0</v>
      </c>
      <c r="E39" s="41">
        <f t="shared" si="13"/>
        <v>0</v>
      </c>
      <c r="F39" s="41">
        <f t="shared" si="13"/>
        <v>0</v>
      </c>
      <c r="G39" s="41">
        <f t="shared" si="13"/>
        <v>0</v>
      </c>
      <c r="H39" s="41">
        <f t="shared" si="13"/>
        <v>0</v>
      </c>
      <c r="I39" s="41">
        <f t="shared" si="13"/>
        <v>0</v>
      </c>
      <c r="J39" s="41">
        <f t="shared" si="13"/>
        <v>0</v>
      </c>
      <c r="K39" s="41">
        <f t="shared" si="13"/>
        <v>0</v>
      </c>
      <c r="L39" s="41">
        <f t="shared" si="13"/>
        <v>0</v>
      </c>
      <c r="M39" s="41">
        <f t="shared" si="13"/>
        <v>0</v>
      </c>
      <c r="N39" s="41">
        <f t="shared" si="13"/>
        <v>0</v>
      </c>
      <c r="O39" s="41">
        <f t="shared" si="13"/>
        <v>0</v>
      </c>
      <c r="P39" s="41">
        <f t="shared" si="13"/>
        <v>0</v>
      </c>
      <c r="Q39" s="41">
        <f t="shared" si="13"/>
        <v>0</v>
      </c>
      <c r="R39" s="41">
        <f t="shared" si="13"/>
        <v>0</v>
      </c>
      <c r="S39" s="41">
        <f t="shared" si="13"/>
        <v>0</v>
      </c>
      <c r="T39" s="36" t="s">
        <v>242</v>
      </c>
    </row>
    <row r="40" spans="1:20" s="110" customFormat="1" ht="38.25" customHeight="1">
      <c r="A40" s="107" t="s">
        <v>37</v>
      </c>
      <c r="B40" s="105" t="s">
        <v>63</v>
      </c>
      <c r="C40" s="108" t="s">
        <v>11</v>
      </c>
      <c r="D40" s="109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36" t="s">
        <v>193</v>
      </c>
    </row>
    <row r="41" spans="1:20" s="84" customFormat="1" ht="25.5">
      <c r="A41" s="86" t="s">
        <v>171</v>
      </c>
      <c r="B41" s="106" t="s">
        <v>64</v>
      </c>
      <c r="C41" s="83" t="s">
        <v>11</v>
      </c>
      <c r="D41" s="42"/>
      <c r="E41" s="13"/>
      <c r="F41" s="80"/>
      <c r="G41" s="13"/>
      <c r="H41" s="60"/>
      <c r="I41" s="13"/>
      <c r="J41" s="60"/>
      <c r="K41" s="13"/>
      <c r="L41" s="13"/>
      <c r="M41" s="60"/>
      <c r="N41" s="13"/>
      <c r="O41" s="60"/>
      <c r="P41" s="13"/>
      <c r="Q41" s="13"/>
      <c r="R41" s="60"/>
      <c r="S41" s="13"/>
      <c r="T41" s="36" t="s">
        <v>94</v>
      </c>
    </row>
    <row r="42" spans="1:20" s="84" customFormat="1" ht="39.75" customHeight="1">
      <c r="A42" s="86" t="s">
        <v>172</v>
      </c>
      <c r="B42" s="106" t="s">
        <v>181</v>
      </c>
      <c r="C42" s="83" t="s">
        <v>13</v>
      </c>
      <c r="D42" s="42">
        <f>IFERROR(D41/D40*100,0)</f>
        <v>0</v>
      </c>
      <c r="E42" s="42">
        <f t="shared" ref="E42:S42" si="14">IFERROR(E41/E40*100,0)</f>
        <v>0</v>
      </c>
      <c r="F42" s="42">
        <f t="shared" si="14"/>
        <v>0</v>
      </c>
      <c r="G42" s="42">
        <f t="shared" si="14"/>
        <v>0</v>
      </c>
      <c r="H42" s="42">
        <f t="shared" si="14"/>
        <v>0</v>
      </c>
      <c r="I42" s="42">
        <f t="shared" si="14"/>
        <v>0</v>
      </c>
      <c r="J42" s="42">
        <f t="shared" si="14"/>
        <v>0</v>
      </c>
      <c r="K42" s="42">
        <f t="shared" si="14"/>
        <v>0</v>
      </c>
      <c r="L42" s="42">
        <f t="shared" si="14"/>
        <v>0</v>
      </c>
      <c r="M42" s="42">
        <f t="shared" si="14"/>
        <v>0</v>
      </c>
      <c r="N42" s="42">
        <f t="shared" si="14"/>
        <v>0</v>
      </c>
      <c r="O42" s="42">
        <f t="shared" si="14"/>
        <v>0</v>
      </c>
      <c r="P42" s="42">
        <f t="shared" si="14"/>
        <v>0</v>
      </c>
      <c r="Q42" s="42">
        <f t="shared" si="14"/>
        <v>0</v>
      </c>
      <c r="R42" s="42">
        <f t="shared" si="14"/>
        <v>0</v>
      </c>
      <c r="S42" s="42">
        <f t="shared" si="14"/>
        <v>0</v>
      </c>
      <c r="T42" s="36" t="s">
        <v>209</v>
      </c>
    </row>
    <row r="43" spans="1:20" s="84" customFormat="1" ht="38.25">
      <c r="A43" s="87" t="s">
        <v>38</v>
      </c>
      <c r="B43" s="30" t="s">
        <v>89</v>
      </c>
      <c r="C43" s="85" t="s">
        <v>11</v>
      </c>
      <c r="D43" s="64"/>
      <c r="E43" s="46"/>
      <c r="F43" s="46"/>
      <c r="G43" s="46"/>
      <c r="H43" s="73"/>
      <c r="I43" s="46"/>
      <c r="J43" s="73"/>
      <c r="K43" s="46"/>
      <c r="L43" s="46"/>
      <c r="M43" s="73"/>
      <c r="N43" s="46"/>
      <c r="O43" s="73"/>
      <c r="P43" s="46"/>
      <c r="Q43" s="46"/>
      <c r="R43" s="46"/>
      <c r="S43" s="46"/>
      <c r="T43" s="36" t="s">
        <v>193</v>
      </c>
    </row>
    <row r="44" spans="1:20" s="84" customFormat="1" ht="15.75" customHeight="1">
      <c r="A44" s="86" t="s">
        <v>39</v>
      </c>
      <c r="B44" s="20" t="s">
        <v>65</v>
      </c>
      <c r="C44" s="83" t="s">
        <v>11</v>
      </c>
      <c r="D44" s="42"/>
      <c r="E44" s="13"/>
      <c r="F44" s="13"/>
      <c r="G44" s="13"/>
      <c r="H44" s="60"/>
      <c r="I44" s="13"/>
      <c r="J44" s="60"/>
      <c r="K44" s="13"/>
      <c r="L44" s="13"/>
      <c r="M44" s="60"/>
      <c r="N44" s="13"/>
      <c r="O44" s="60"/>
      <c r="P44" s="13"/>
      <c r="Q44" s="13"/>
      <c r="R44" s="13"/>
      <c r="S44" s="13"/>
      <c r="T44" s="36" t="s">
        <v>95</v>
      </c>
    </row>
    <row r="45" spans="1:20" s="84" customFormat="1" ht="39.75" customHeight="1">
      <c r="A45" s="86" t="s">
        <v>83</v>
      </c>
      <c r="B45" s="20" t="s">
        <v>34</v>
      </c>
      <c r="C45" s="83" t="s">
        <v>13</v>
      </c>
      <c r="D45" s="41" t="e">
        <f>D44/D43*100</f>
        <v>#DIV/0!</v>
      </c>
      <c r="E45" s="42" t="e">
        <f t="shared" ref="E45:S45" si="15">E44/E43*100</f>
        <v>#DIV/0!</v>
      </c>
      <c r="F45" s="41" t="e">
        <f t="shared" si="15"/>
        <v>#DIV/0!</v>
      </c>
      <c r="G45" s="42" t="e">
        <f t="shared" si="15"/>
        <v>#DIV/0!</v>
      </c>
      <c r="H45" s="74" t="e">
        <f t="shared" si="15"/>
        <v>#DIV/0!</v>
      </c>
      <c r="I45" s="42" t="e">
        <f t="shared" si="15"/>
        <v>#DIV/0!</v>
      </c>
      <c r="J45" s="66" t="e">
        <f t="shared" si="15"/>
        <v>#DIV/0!</v>
      </c>
      <c r="K45" s="41">
        <f>IFERROR(K44/K43*100,0)</f>
        <v>0</v>
      </c>
      <c r="L45" s="41" t="e">
        <f t="shared" si="15"/>
        <v>#DIV/0!</v>
      </c>
      <c r="M45" s="74" t="e">
        <f t="shared" si="15"/>
        <v>#DIV/0!</v>
      </c>
      <c r="N45" s="41" t="e">
        <f t="shared" si="15"/>
        <v>#DIV/0!</v>
      </c>
      <c r="O45" s="74">
        <f>IFERROR(O44/O43*100,0)</f>
        <v>0</v>
      </c>
      <c r="P45" s="41">
        <f>IFERROR(P44/P43*100,0)</f>
        <v>0</v>
      </c>
      <c r="Q45" s="41" t="e">
        <f t="shared" si="15"/>
        <v>#DIV/0!</v>
      </c>
      <c r="R45" s="41" t="e">
        <f t="shared" si="15"/>
        <v>#DIV/0!</v>
      </c>
      <c r="S45" s="41" t="e">
        <f t="shared" si="15"/>
        <v>#DIV/0!</v>
      </c>
      <c r="T45" s="36" t="s">
        <v>96</v>
      </c>
    </row>
    <row r="46" spans="1:20" s="84" customFormat="1" ht="42" customHeight="1">
      <c r="A46" s="87" t="s">
        <v>46</v>
      </c>
      <c r="B46" s="30" t="s">
        <v>129</v>
      </c>
      <c r="C46" s="85" t="s">
        <v>11</v>
      </c>
      <c r="D46" s="111">
        <f>D48+D50+D52+D54</f>
        <v>0</v>
      </c>
      <c r="E46" s="111">
        <f t="shared" ref="E46:S46" si="16">E48+E50+E52+E54</f>
        <v>0</v>
      </c>
      <c r="F46" s="111">
        <f t="shared" si="16"/>
        <v>0</v>
      </c>
      <c r="G46" s="111">
        <f t="shared" si="16"/>
        <v>0</v>
      </c>
      <c r="H46" s="111">
        <f t="shared" si="16"/>
        <v>0</v>
      </c>
      <c r="I46" s="111">
        <f t="shared" si="16"/>
        <v>0</v>
      </c>
      <c r="J46" s="111">
        <f t="shared" si="16"/>
        <v>0</v>
      </c>
      <c r="K46" s="111">
        <f t="shared" si="16"/>
        <v>0</v>
      </c>
      <c r="L46" s="111">
        <f t="shared" si="16"/>
        <v>0</v>
      </c>
      <c r="M46" s="111">
        <f t="shared" si="16"/>
        <v>0</v>
      </c>
      <c r="N46" s="111">
        <f t="shared" si="16"/>
        <v>0</v>
      </c>
      <c r="O46" s="111">
        <f t="shared" si="16"/>
        <v>0</v>
      </c>
      <c r="P46" s="111">
        <f t="shared" si="16"/>
        <v>0</v>
      </c>
      <c r="Q46" s="111">
        <f t="shared" si="16"/>
        <v>0</v>
      </c>
      <c r="R46" s="111">
        <f t="shared" si="16"/>
        <v>0</v>
      </c>
      <c r="S46" s="111">
        <f t="shared" si="16"/>
        <v>0</v>
      </c>
      <c r="T46" s="36" t="s">
        <v>193</v>
      </c>
    </row>
    <row r="47" spans="1:20" s="84" customFormat="1" ht="56.45" customHeight="1">
      <c r="A47" s="86" t="s">
        <v>40</v>
      </c>
      <c r="B47" s="20" t="s">
        <v>97</v>
      </c>
      <c r="C47" s="83" t="s">
        <v>12</v>
      </c>
      <c r="D47" s="41" t="e">
        <f>D46/D25*100</f>
        <v>#DIV/0!</v>
      </c>
      <c r="E47" s="41" t="e">
        <f>E46/#REF!*100</f>
        <v>#REF!</v>
      </c>
      <c r="F47" s="41" t="e">
        <f>F46/#REF!*100</f>
        <v>#REF!</v>
      </c>
      <c r="G47" s="41" t="e">
        <f>G46/#REF!*100</f>
        <v>#REF!</v>
      </c>
      <c r="H47" s="74" t="e">
        <f>H46/#REF!*100</f>
        <v>#REF!</v>
      </c>
      <c r="I47" s="41" t="e">
        <f>I46/#REF!*100</f>
        <v>#REF!</v>
      </c>
      <c r="J47" s="74" t="e">
        <f>J46/#REF!*100</f>
        <v>#REF!</v>
      </c>
      <c r="K47" s="41" t="e">
        <f>K46/#REF!*100</f>
        <v>#REF!</v>
      </c>
      <c r="L47" s="41" t="e">
        <f>L46/#REF!*100</f>
        <v>#REF!</v>
      </c>
      <c r="M47" s="74" t="e">
        <f>M46/#REF!*100</f>
        <v>#REF!</v>
      </c>
      <c r="N47" s="41" t="e">
        <f>N46/#REF!*100</f>
        <v>#REF!</v>
      </c>
      <c r="O47" s="74" t="e">
        <f>O46/#REF!*100</f>
        <v>#REF!</v>
      </c>
      <c r="P47" s="41" t="e">
        <f>P46/#REF!*100</f>
        <v>#REF!</v>
      </c>
      <c r="Q47" s="41" t="e">
        <f>Q46/#REF!*100</f>
        <v>#REF!</v>
      </c>
      <c r="R47" s="41" t="e">
        <f>R46/#REF!*100</f>
        <v>#REF!</v>
      </c>
      <c r="S47" s="41" t="e">
        <f>S46/#REF!*100</f>
        <v>#REF!</v>
      </c>
      <c r="T47" s="36" t="s">
        <v>243</v>
      </c>
    </row>
    <row r="48" spans="1:20" s="84" customFormat="1" ht="51.75" customHeight="1">
      <c r="A48" s="87" t="s">
        <v>47</v>
      </c>
      <c r="B48" s="30" t="s">
        <v>142</v>
      </c>
      <c r="C48" s="83" t="s">
        <v>11</v>
      </c>
      <c r="D48" s="41"/>
      <c r="E48" s="41"/>
      <c r="F48" s="41"/>
      <c r="G48" s="41"/>
      <c r="H48" s="74"/>
      <c r="I48" s="41"/>
      <c r="J48" s="74"/>
      <c r="K48" s="41"/>
      <c r="L48" s="41"/>
      <c r="M48" s="74"/>
      <c r="N48" s="41"/>
      <c r="O48" s="74"/>
      <c r="P48" s="41"/>
      <c r="Q48" s="41"/>
      <c r="R48" s="41"/>
      <c r="S48" s="41"/>
      <c r="T48" s="36" t="s">
        <v>103</v>
      </c>
    </row>
    <row r="49" spans="1:20" s="84" customFormat="1" ht="52.5" customHeight="1">
      <c r="A49" s="86" t="s">
        <v>48</v>
      </c>
      <c r="B49" s="20" t="s">
        <v>109</v>
      </c>
      <c r="C49" s="83" t="s">
        <v>13</v>
      </c>
      <c r="D49" s="41" t="e">
        <f>D48/D46*100</f>
        <v>#DIV/0!</v>
      </c>
      <c r="E49" s="41" t="e">
        <f t="shared" ref="E49:S49" si="17">E48/E46*100</f>
        <v>#DIV/0!</v>
      </c>
      <c r="F49" s="41" t="e">
        <f t="shared" si="17"/>
        <v>#DIV/0!</v>
      </c>
      <c r="G49" s="41" t="e">
        <f t="shared" si="17"/>
        <v>#DIV/0!</v>
      </c>
      <c r="H49" s="41" t="e">
        <f t="shared" si="17"/>
        <v>#DIV/0!</v>
      </c>
      <c r="I49" s="41" t="e">
        <f t="shared" si="17"/>
        <v>#DIV/0!</v>
      </c>
      <c r="J49" s="41" t="e">
        <f t="shared" si="17"/>
        <v>#DIV/0!</v>
      </c>
      <c r="K49" s="41" t="e">
        <f t="shared" si="17"/>
        <v>#DIV/0!</v>
      </c>
      <c r="L49" s="41" t="e">
        <f t="shared" si="17"/>
        <v>#DIV/0!</v>
      </c>
      <c r="M49" s="41" t="e">
        <f t="shared" si="17"/>
        <v>#DIV/0!</v>
      </c>
      <c r="N49" s="41" t="e">
        <f t="shared" si="17"/>
        <v>#DIV/0!</v>
      </c>
      <c r="O49" s="41" t="e">
        <f t="shared" si="17"/>
        <v>#DIV/0!</v>
      </c>
      <c r="P49" s="41" t="e">
        <f t="shared" si="17"/>
        <v>#DIV/0!</v>
      </c>
      <c r="Q49" s="41" t="e">
        <f t="shared" si="17"/>
        <v>#DIV/0!</v>
      </c>
      <c r="R49" s="41" t="e">
        <f t="shared" si="17"/>
        <v>#DIV/0!</v>
      </c>
      <c r="S49" s="41" t="e">
        <f t="shared" si="17"/>
        <v>#DIV/0!</v>
      </c>
      <c r="T49" s="36" t="s">
        <v>244</v>
      </c>
    </row>
    <row r="50" spans="1:20" s="84" customFormat="1" ht="39" customHeight="1">
      <c r="A50" s="87" t="s">
        <v>52</v>
      </c>
      <c r="B50" s="30" t="s">
        <v>104</v>
      </c>
      <c r="C50" s="85" t="s">
        <v>11</v>
      </c>
      <c r="D50" s="41"/>
      <c r="E50" s="41"/>
      <c r="F50" s="41"/>
      <c r="G50" s="41"/>
      <c r="H50" s="74"/>
      <c r="I50" s="41"/>
      <c r="J50" s="74"/>
      <c r="K50" s="41"/>
      <c r="L50" s="41"/>
      <c r="M50" s="74"/>
      <c r="N50" s="41"/>
      <c r="O50" s="74"/>
      <c r="P50" s="41"/>
      <c r="Q50" s="41"/>
      <c r="R50" s="41"/>
      <c r="S50" s="41"/>
      <c r="T50" s="36" t="s">
        <v>103</v>
      </c>
    </row>
    <row r="51" spans="1:20" s="84" customFormat="1" ht="52.5" customHeight="1">
      <c r="A51" s="86" t="s">
        <v>53</v>
      </c>
      <c r="B51" s="20" t="s">
        <v>111</v>
      </c>
      <c r="C51" s="83" t="s">
        <v>12</v>
      </c>
      <c r="D51" s="41" t="e">
        <f>D50/D46*100</f>
        <v>#DIV/0!</v>
      </c>
      <c r="E51" s="41" t="e">
        <f t="shared" ref="E51:R51" si="18">E50/E46*100</f>
        <v>#DIV/0!</v>
      </c>
      <c r="F51" s="41" t="e">
        <f t="shared" si="18"/>
        <v>#DIV/0!</v>
      </c>
      <c r="G51" s="41" t="e">
        <f t="shared" si="18"/>
        <v>#DIV/0!</v>
      </c>
      <c r="H51" s="41" t="e">
        <f t="shared" si="18"/>
        <v>#DIV/0!</v>
      </c>
      <c r="I51" s="41" t="e">
        <f t="shared" si="18"/>
        <v>#DIV/0!</v>
      </c>
      <c r="J51" s="41" t="e">
        <f t="shared" si="18"/>
        <v>#DIV/0!</v>
      </c>
      <c r="K51" s="41" t="e">
        <f t="shared" si="18"/>
        <v>#DIV/0!</v>
      </c>
      <c r="L51" s="41" t="e">
        <f t="shared" si="18"/>
        <v>#DIV/0!</v>
      </c>
      <c r="M51" s="41" t="e">
        <f t="shared" si="18"/>
        <v>#DIV/0!</v>
      </c>
      <c r="N51" s="41" t="e">
        <f t="shared" si="18"/>
        <v>#DIV/0!</v>
      </c>
      <c r="O51" s="41" t="e">
        <f t="shared" si="18"/>
        <v>#DIV/0!</v>
      </c>
      <c r="P51" s="41" t="e">
        <f t="shared" si="18"/>
        <v>#DIV/0!</v>
      </c>
      <c r="Q51" s="41" t="e">
        <f t="shared" si="18"/>
        <v>#DIV/0!</v>
      </c>
      <c r="R51" s="41" t="e">
        <f t="shared" si="18"/>
        <v>#DIV/0!</v>
      </c>
      <c r="S51" s="41" t="e">
        <f>S50/S46*100</f>
        <v>#DIV/0!</v>
      </c>
      <c r="T51" s="36" t="s">
        <v>245</v>
      </c>
    </row>
    <row r="52" spans="1:20" s="84" customFormat="1" ht="25.5">
      <c r="A52" s="87" t="s">
        <v>54</v>
      </c>
      <c r="B52" s="30" t="s">
        <v>102</v>
      </c>
      <c r="C52" s="85" t="s">
        <v>11</v>
      </c>
      <c r="D52" s="64"/>
      <c r="E52" s="46"/>
      <c r="F52" s="46"/>
      <c r="G52" s="46"/>
      <c r="H52" s="73"/>
      <c r="I52" s="46"/>
      <c r="J52" s="73"/>
      <c r="K52" s="46"/>
      <c r="L52" s="46"/>
      <c r="M52" s="73"/>
      <c r="N52" s="46"/>
      <c r="O52" s="73"/>
      <c r="P52" s="46"/>
      <c r="Q52" s="46"/>
      <c r="R52" s="46"/>
      <c r="S52" s="46"/>
      <c r="T52" s="36" t="s">
        <v>103</v>
      </c>
    </row>
    <row r="53" spans="1:20" s="84" customFormat="1" ht="54" customHeight="1">
      <c r="A53" s="86" t="s">
        <v>55</v>
      </c>
      <c r="B53" s="20" t="s">
        <v>110</v>
      </c>
      <c r="C53" s="83" t="s">
        <v>13</v>
      </c>
      <c r="D53" s="41" t="e">
        <f>D52/D46*100</f>
        <v>#DIV/0!</v>
      </c>
      <c r="E53" s="41" t="e">
        <f t="shared" ref="E53:S53" si="19">E52/E46*100</f>
        <v>#DIV/0!</v>
      </c>
      <c r="F53" s="41" t="e">
        <f t="shared" si="19"/>
        <v>#DIV/0!</v>
      </c>
      <c r="G53" s="41" t="e">
        <f t="shared" si="19"/>
        <v>#DIV/0!</v>
      </c>
      <c r="H53" s="41" t="e">
        <f t="shared" si="19"/>
        <v>#DIV/0!</v>
      </c>
      <c r="I53" s="41" t="e">
        <f t="shared" si="19"/>
        <v>#DIV/0!</v>
      </c>
      <c r="J53" s="41" t="e">
        <f t="shared" si="19"/>
        <v>#DIV/0!</v>
      </c>
      <c r="K53" s="41" t="e">
        <f t="shared" si="19"/>
        <v>#DIV/0!</v>
      </c>
      <c r="L53" s="41" t="e">
        <f t="shared" si="19"/>
        <v>#DIV/0!</v>
      </c>
      <c r="M53" s="41" t="e">
        <f t="shared" si="19"/>
        <v>#DIV/0!</v>
      </c>
      <c r="N53" s="41" t="e">
        <f t="shared" si="19"/>
        <v>#DIV/0!</v>
      </c>
      <c r="O53" s="41" t="e">
        <f t="shared" si="19"/>
        <v>#DIV/0!</v>
      </c>
      <c r="P53" s="41" t="e">
        <f t="shared" si="19"/>
        <v>#DIV/0!</v>
      </c>
      <c r="Q53" s="41" t="e">
        <f t="shared" si="19"/>
        <v>#DIV/0!</v>
      </c>
      <c r="R53" s="41" t="e">
        <f t="shared" si="19"/>
        <v>#DIV/0!</v>
      </c>
      <c r="S53" s="41" t="e">
        <f t="shared" si="19"/>
        <v>#DIV/0!</v>
      </c>
      <c r="T53" s="36" t="s">
        <v>246</v>
      </c>
    </row>
    <row r="54" spans="1:20" s="84" customFormat="1" ht="27.75" customHeight="1">
      <c r="A54" s="87" t="s">
        <v>84</v>
      </c>
      <c r="B54" s="30" t="s">
        <v>131</v>
      </c>
      <c r="C54" s="85" t="s">
        <v>11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36" t="s">
        <v>103</v>
      </c>
    </row>
    <row r="55" spans="1:20" s="84" customFormat="1" ht="53.25" customHeight="1">
      <c r="A55" s="86" t="s">
        <v>85</v>
      </c>
      <c r="B55" s="20" t="s">
        <v>130</v>
      </c>
      <c r="C55" s="83" t="s">
        <v>13</v>
      </c>
      <c r="D55" s="41" t="e">
        <f t="shared" ref="D55:S55" si="20">D54/D46*100</f>
        <v>#DIV/0!</v>
      </c>
      <c r="E55" s="41" t="e">
        <f t="shared" si="20"/>
        <v>#DIV/0!</v>
      </c>
      <c r="F55" s="41" t="e">
        <f t="shared" si="20"/>
        <v>#DIV/0!</v>
      </c>
      <c r="G55" s="41" t="e">
        <f t="shared" si="20"/>
        <v>#DIV/0!</v>
      </c>
      <c r="H55" s="41" t="e">
        <f t="shared" si="20"/>
        <v>#DIV/0!</v>
      </c>
      <c r="I55" s="41" t="e">
        <f t="shared" si="20"/>
        <v>#DIV/0!</v>
      </c>
      <c r="J55" s="41" t="e">
        <f t="shared" si="20"/>
        <v>#DIV/0!</v>
      </c>
      <c r="K55" s="41" t="e">
        <f t="shared" si="20"/>
        <v>#DIV/0!</v>
      </c>
      <c r="L55" s="41" t="e">
        <f t="shared" si="20"/>
        <v>#DIV/0!</v>
      </c>
      <c r="M55" s="41" t="e">
        <f t="shared" si="20"/>
        <v>#DIV/0!</v>
      </c>
      <c r="N55" s="41" t="e">
        <f t="shared" si="20"/>
        <v>#DIV/0!</v>
      </c>
      <c r="O55" s="41" t="e">
        <f t="shared" si="20"/>
        <v>#DIV/0!</v>
      </c>
      <c r="P55" s="41" t="e">
        <f t="shared" si="20"/>
        <v>#DIV/0!</v>
      </c>
      <c r="Q55" s="41" t="e">
        <f t="shared" si="20"/>
        <v>#DIV/0!</v>
      </c>
      <c r="R55" s="41" t="e">
        <f t="shared" si="20"/>
        <v>#DIV/0!</v>
      </c>
      <c r="S55" s="41" t="e">
        <f t="shared" si="20"/>
        <v>#DIV/0!</v>
      </c>
      <c r="T55" s="36" t="s">
        <v>247</v>
      </c>
    </row>
    <row r="56" spans="1:20" s="84" customFormat="1" ht="25.5">
      <c r="A56" s="87" t="s">
        <v>86</v>
      </c>
      <c r="B56" s="30" t="s">
        <v>66</v>
      </c>
      <c r="C56" s="85" t="s">
        <v>11</v>
      </c>
      <c r="D56" s="64"/>
      <c r="E56" s="46"/>
      <c r="F56" s="46"/>
      <c r="G56" s="73"/>
      <c r="H56" s="73"/>
      <c r="I56" s="46"/>
      <c r="J56" s="73"/>
      <c r="K56" s="46"/>
      <c r="L56" s="46"/>
      <c r="M56" s="73"/>
      <c r="N56" s="46"/>
      <c r="O56" s="73"/>
      <c r="P56" s="46"/>
      <c r="Q56" s="73"/>
      <c r="R56" s="46"/>
      <c r="S56" s="46"/>
      <c r="T56" s="36" t="s">
        <v>193</v>
      </c>
    </row>
    <row r="57" spans="1:20" s="84" customFormat="1" ht="40.5" customHeight="1">
      <c r="A57" s="86" t="s">
        <v>87</v>
      </c>
      <c r="B57" s="20" t="s">
        <v>14</v>
      </c>
      <c r="C57" s="83" t="s">
        <v>13</v>
      </c>
      <c r="D57" s="41" t="e">
        <f t="shared" ref="D57:S57" si="21">D56/D25*100</f>
        <v>#DIV/0!</v>
      </c>
      <c r="E57" s="41" t="e">
        <f t="shared" si="21"/>
        <v>#DIV/0!</v>
      </c>
      <c r="F57" s="41" t="e">
        <f t="shared" si="21"/>
        <v>#DIV/0!</v>
      </c>
      <c r="G57" s="41" t="e">
        <f t="shared" si="21"/>
        <v>#DIV/0!</v>
      </c>
      <c r="H57" s="74" t="e">
        <f t="shared" si="21"/>
        <v>#DIV/0!</v>
      </c>
      <c r="I57" s="41" t="e">
        <f t="shared" si="21"/>
        <v>#DIV/0!</v>
      </c>
      <c r="J57" s="74" t="e">
        <f t="shared" si="21"/>
        <v>#DIV/0!</v>
      </c>
      <c r="K57" s="41" t="e">
        <f t="shared" si="21"/>
        <v>#DIV/0!</v>
      </c>
      <c r="L57" s="41" t="e">
        <f t="shared" si="21"/>
        <v>#DIV/0!</v>
      </c>
      <c r="M57" s="74" t="e">
        <f t="shared" si="21"/>
        <v>#DIV/0!</v>
      </c>
      <c r="N57" s="41" t="e">
        <f t="shared" si="21"/>
        <v>#DIV/0!</v>
      </c>
      <c r="O57" s="74" t="e">
        <f t="shared" si="21"/>
        <v>#DIV/0!</v>
      </c>
      <c r="P57" s="41" t="e">
        <f t="shared" si="21"/>
        <v>#DIV/0!</v>
      </c>
      <c r="Q57" s="41" t="e">
        <f t="shared" si="21"/>
        <v>#DIV/0!</v>
      </c>
      <c r="R57" s="41" t="e">
        <f t="shared" si="21"/>
        <v>#DIV/0!</v>
      </c>
      <c r="S57" s="41" t="e">
        <f t="shared" si="21"/>
        <v>#DIV/0!</v>
      </c>
      <c r="T57" s="36" t="s">
        <v>248</v>
      </c>
    </row>
    <row r="58" spans="1:20" s="84" customFormat="1" ht="25.5">
      <c r="A58" s="87" t="s">
        <v>132</v>
      </c>
      <c r="B58" s="30" t="s">
        <v>67</v>
      </c>
      <c r="C58" s="85" t="s">
        <v>11</v>
      </c>
      <c r="D58" s="64"/>
      <c r="E58" s="46"/>
      <c r="F58" s="46"/>
      <c r="G58" s="73"/>
      <c r="H58" s="73"/>
      <c r="I58" s="46"/>
      <c r="J58" s="73"/>
      <c r="K58" s="46"/>
      <c r="L58" s="46"/>
      <c r="M58" s="73"/>
      <c r="N58" s="46"/>
      <c r="O58" s="73"/>
      <c r="P58" s="46"/>
      <c r="Q58" s="73"/>
      <c r="R58" s="46"/>
      <c r="S58" s="46"/>
      <c r="T58" s="36" t="s">
        <v>193</v>
      </c>
    </row>
    <row r="59" spans="1:20" s="84" customFormat="1" ht="39.75" customHeight="1">
      <c r="A59" s="86" t="s">
        <v>133</v>
      </c>
      <c r="B59" s="20" t="s">
        <v>15</v>
      </c>
      <c r="C59" s="83" t="s">
        <v>12</v>
      </c>
      <c r="D59" s="41" t="e">
        <f t="shared" ref="D59:S59" si="22">D58/D25*100</f>
        <v>#DIV/0!</v>
      </c>
      <c r="E59" s="41" t="e">
        <f t="shared" si="22"/>
        <v>#DIV/0!</v>
      </c>
      <c r="F59" s="41" t="e">
        <f t="shared" si="22"/>
        <v>#DIV/0!</v>
      </c>
      <c r="G59" s="41" t="e">
        <f t="shared" si="22"/>
        <v>#DIV/0!</v>
      </c>
      <c r="H59" s="74" t="e">
        <f t="shared" si="22"/>
        <v>#DIV/0!</v>
      </c>
      <c r="I59" s="41" t="e">
        <f t="shared" si="22"/>
        <v>#DIV/0!</v>
      </c>
      <c r="J59" s="74" t="e">
        <f t="shared" si="22"/>
        <v>#DIV/0!</v>
      </c>
      <c r="K59" s="41" t="e">
        <f t="shared" si="22"/>
        <v>#DIV/0!</v>
      </c>
      <c r="L59" s="41" t="e">
        <f t="shared" si="22"/>
        <v>#DIV/0!</v>
      </c>
      <c r="M59" s="74" t="e">
        <f t="shared" si="22"/>
        <v>#DIV/0!</v>
      </c>
      <c r="N59" s="41" t="e">
        <f t="shared" si="22"/>
        <v>#DIV/0!</v>
      </c>
      <c r="O59" s="74" t="e">
        <f t="shared" si="22"/>
        <v>#DIV/0!</v>
      </c>
      <c r="P59" s="41" t="e">
        <f t="shared" si="22"/>
        <v>#DIV/0!</v>
      </c>
      <c r="Q59" s="41" t="e">
        <f t="shared" si="22"/>
        <v>#DIV/0!</v>
      </c>
      <c r="R59" s="41" t="e">
        <f t="shared" si="22"/>
        <v>#DIV/0!</v>
      </c>
      <c r="S59" s="41" t="e">
        <f t="shared" si="22"/>
        <v>#DIV/0!</v>
      </c>
      <c r="T59" s="36" t="s">
        <v>249</v>
      </c>
    </row>
    <row r="60" spans="1:20" s="84" customFormat="1" ht="18" customHeight="1">
      <c r="A60" s="87" t="s">
        <v>105</v>
      </c>
      <c r="B60" s="30" t="s">
        <v>68</v>
      </c>
      <c r="C60" s="85" t="s">
        <v>11</v>
      </c>
      <c r="D60" s="64"/>
      <c r="E60" s="46"/>
      <c r="F60" s="46"/>
      <c r="G60" s="73"/>
      <c r="H60" s="73"/>
      <c r="I60" s="46"/>
      <c r="J60" s="73"/>
      <c r="K60" s="46"/>
      <c r="L60" s="46"/>
      <c r="M60" s="73"/>
      <c r="N60" s="46"/>
      <c r="O60" s="73"/>
      <c r="P60" s="46"/>
      <c r="Q60" s="73"/>
      <c r="R60" s="46"/>
      <c r="S60" s="46"/>
      <c r="T60" s="36" t="s">
        <v>193</v>
      </c>
    </row>
    <row r="61" spans="1:20" s="84" customFormat="1" ht="40.5" customHeight="1">
      <c r="A61" s="86" t="s">
        <v>106</v>
      </c>
      <c r="B61" s="20" t="s">
        <v>16</v>
      </c>
      <c r="C61" s="83" t="s">
        <v>13</v>
      </c>
      <c r="D61" s="41" t="e">
        <f t="shared" ref="D61:S61" si="23">D60/D25*100</f>
        <v>#DIV/0!</v>
      </c>
      <c r="E61" s="41" t="e">
        <f t="shared" si="23"/>
        <v>#DIV/0!</v>
      </c>
      <c r="F61" s="41" t="e">
        <f t="shared" si="23"/>
        <v>#DIV/0!</v>
      </c>
      <c r="G61" s="41" t="e">
        <f t="shared" si="23"/>
        <v>#DIV/0!</v>
      </c>
      <c r="H61" s="74" t="e">
        <f t="shared" si="23"/>
        <v>#DIV/0!</v>
      </c>
      <c r="I61" s="41" t="e">
        <f t="shared" si="23"/>
        <v>#DIV/0!</v>
      </c>
      <c r="J61" s="74" t="e">
        <f t="shared" si="23"/>
        <v>#DIV/0!</v>
      </c>
      <c r="K61" s="41" t="e">
        <f t="shared" si="23"/>
        <v>#DIV/0!</v>
      </c>
      <c r="L61" s="41" t="e">
        <f t="shared" si="23"/>
        <v>#DIV/0!</v>
      </c>
      <c r="M61" s="74" t="e">
        <f t="shared" si="23"/>
        <v>#DIV/0!</v>
      </c>
      <c r="N61" s="41" t="e">
        <f t="shared" si="23"/>
        <v>#DIV/0!</v>
      </c>
      <c r="O61" s="74" t="e">
        <f t="shared" si="23"/>
        <v>#DIV/0!</v>
      </c>
      <c r="P61" s="41" t="e">
        <f t="shared" si="23"/>
        <v>#DIV/0!</v>
      </c>
      <c r="Q61" s="41" t="e">
        <f t="shared" si="23"/>
        <v>#DIV/0!</v>
      </c>
      <c r="R61" s="41" t="e">
        <f t="shared" si="23"/>
        <v>#DIV/0!</v>
      </c>
      <c r="S61" s="41" t="e">
        <f t="shared" si="23"/>
        <v>#DIV/0!</v>
      </c>
      <c r="T61" s="36" t="s">
        <v>250</v>
      </c>
    </row>
    <row r="62" spans="1:20" s="19" customFormat="1" ht="12.75">
      <c r="A62" s="18"/>
      <c r="B62" s="18"/>
      <c r="C62" s="18"/>
      <c r="D62" s="51"/>
      <c r="E62" s="51"/>
      <c r="F62" s="51"/>
      <c r="G62" s="51"/>
      <c r="H62" s="75"/>
      <c r="I62" s="51"/>
      <c r="J62" s="75"/>
      <c r="K62" s="51"/>
      <c r="L62" s="51"/>
      <c r="M62" s="75"/>
      <c r="N62" s="51"/>
      <c r="O62" s="75"/>
      <c r="P62" s="51"/>
      <c r="Q62" s="51"/>
      <c r="R62" s="51"/>
      <c r="S62" s="51"/>
      <c r="T62" s="25"/>
    </row>
    <row r="63" spans="1:20" s="5" customFormat="1" ht="12.75">
      <c r="A63" s="134" t="s">
        <v>17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26"/>
    </row>
    <row r="64" spans="1:20" s="5" customFormat="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26"/>
    </row>
    <row r="65" spans="1:20" s="5" customFormat="1" ht="51">
      <c r="A65" s="7" t="s">
        <v>7</v>
      </c>
      <c r="B65" s="7" t="s">
        <v>18</v>
      </c>
      <c r="C65" s="7" t="s">
        <v>19</v>
      </c>
      <c r="D65" s="67" t="s">
        <v>20</v>
      </c>
      <c r="E65" s="40"/>
      <c r="F65" s="40"/>
      <c r="G65" s="40"/>
      <c r="H65" s="58"/>
      <c r="I65" s="40"/>
      <c r="J65" s="58"/>
      <c r="K65" s="40"/>
      <c r="L65" s="40"/>
      <c r="M65" s="58"/>
      <c r="N65" s="40"/>
      <c r="O65" s="58"/>
      <c r="P65" s="40"/>
      <c r="Q65" s="40"/>
      <c r="R65" s="40"/>
      <c r="S65" s="40"/>
      <c r="T65" s="40"/>
    </row>
    <row r="66" spans="1:20" s="5" customFormat="1" ht="25.5">
      <c r="A66" s="133" t="s">
        <v>0</v>
      </c>
      <c r="B66" s="123" t="s">
        <v>21</v>
      </c>
      <c r="C66" s="101" t="s">
        <v>251</v>
      </c>
      <c r="D66" s="52" t="s">
        <v>11</v>
      </c>
      <c r="E66" s="52">
        <f>D56+D58</f>
        <v>0</v>
      </c>
      <c r="F66" s="52">
        <f t="shared" ref="F66:S66" si="24">E56+E58</f>
        <v>0</v>
      </c>
      <c r="G66" s="52">
        <f t="shared" si="24"/>
        <v>0</v>
      </c>
      <c r="H66" s="59">
        <f t="shared" si="24"/>
        <v>0</v>
      </c>
      <c r="I66" s="52">
        <f t="shared" si="24"/>
        <v>0</v>
      </c>
      <c r="J66" s="59">
        <f t="shared" si="24"/>
        <v>0</v>
      </c>
      <c r="K66" s="52">
        <f t="shared" si="24"/>
        <v>0</v>
      </c>
      <c r="L66" s="52">
        <f t="shared" si="24"/>
        <v>0</v>
      </c>
      <c r="M66" s="59">
        <f t="shared" si="24"/>
        <v>0</v>
      </c>
      <c r="N66" s="52">
        <f t="shared" si="24"/>
        <v>0</v>
      </c>
      <c r="O66" s="59">
        <f t="shared" si="24"/>
        <v>0</v>
      </c>
      <c r="P66" s="52">
        <f t="shared" si="24"/>
        <v>0</v>
      </c>
      <c r="Q66" s="52">
        <f t="shared" si="24"/>
        <v>0</v>
      </c>
      <c r="R66" s="52">
        <f t="shared" si="24"/>
        <v>0</v>
      </c>
      <c r="S66" s="52">
        <f t="shared" si="24"/>
        <v>0</v>
      </c>
      <c r="T66" s="98">
        <f>S56+S58</f>
        <v>0</v>
      </c>
    </row>
    <row r="67" spans="1:20" s="5" customFormat="1" ht="39.6" customHeight="1">
      <c r="A67" s="133"/>
      <c r="B67" s="123"/>
      <c r="C67" s="101" t="s">
        <v>252</v>
      </c>
      <c r="D67" s="52" t="s">
        <v>11</v>
      </c>
      <c r="E67" s="52">
        <f>D60</f>
        <v>0</v>
      </c>
      <c r="F67" s="52">
        <f t="shared" ref="F67:S67" si="25">E60</f>
        <v>0</v>
      </c>
      <c r="G67" s="52">
        <f t="shared" si="25"/>
        <v>0</v>
      </c>
      <c r="H67" s="59">
        <f t="shared" si="25"/>
        <v>0</v>
      </c>
      <c r="I67" s="52">
        <f t="shared" si="25"/>
        <v>0</v>
      </c>
      <c r="J67" s="59">
        <f t="shared" si="25"/>
        <v>0</v>
      </c>
      <c r="K67" s="52">
        <f t="shared" si="25"/>
        <v>0</v>
      </c>
      <c r="L67" s="52">
        <f t="shared" si="25"/>
        <v>0</v>
      </c>
      <c r="M67" s="59">
        <f t="shared" si="25"/>
        <v>0</v>
      </c>
      <c r="N67" s="52">
        <f t="shared" si="25"/>
        <v>0</v>
      </c>
      <c r="O67" s="59">
        <f t="shared" si="25"/>
        <v>0</v>
      </c>
      <c r="P67" s="52">
        <f t="shared" si="25"/>
        <v>0</v>
      </c>
      <c r="Q67" s="52">
        <f t="shared" si="25"/>
        <v>0</v>
      </c>
      <c r="R67" s="52">
        <f t="shared" si="25"/>
        <v>0</v>
      </c>
      <c r="S67" s="52">
        <f t="shared" si="25"/>
        <v>0</v>
      </c>
      <c r="T67" s="98">
        <f>S60</f>
        <v>0</v>
      </c>
    </row>
    <row r="68" spans="1:20" s="5" customFormat="1" ht="25.5">
      <c r="A68" s="133" t="s">
        <v>1</v>
      </c>
      <c r="B68" s="123" t="s">
        <v>22</v>
      </c>
      <c r="C68" s="101" t="s">
        <v>253</v>
      </c>
      <c r="D68" s="52" t="s">
        <v>11</v>
      </c>
      <c r="E68" s="113">
        <f t="shared" ref="E68:T68" si="26">D46</f>
        <v>0</v>
      </c>
      <c r="F68" s="52">
        <f t="shared" si="26"/>
        <v>0</v>
      </c>
      <c r="G68" s="52">
        <f t="shared" si="26"/>
        <v>0</v>
      </c>
      <c r="H68" s="59">
        <f t="shared" si="26"/>
        <v>0</v>
      </c>
      <c r="I68" s="52">
        <f t="shared" si="26"/>
        <v>0</v>
      </c>
      <c r="J68" s="59">
        <f t="shared" si="26"/>
        <v>0</v>
      </c>
      <c r="K68" s="52">
        <f t="shared" si="26"/>
        <v>0</v>
      </c>
      <c r="L68" s="52">
        <f t="shared" si="26"/>
        <v>0</v>
      </c>
      <c r="M68" s="59">
        <f t="shared" si="26"/>
        <v>0</v>
      </c>
      <c r="N68" s="52">
        <f t="shared" si="26"/>
        <v>0</v>
      </c>
      <c r="O68" s="59">
        <f t="shared" si="26"/>
        <v>0</v>
      </c>
      <c r="P68" s="52">
        <f t="shared" si="26"/>
        <v>0</v>
      </c>
      <c r="Q68" s="52">
        <f t="shared" si="26"/>
        <v>0</v>
      </c>
      <c r="R68" s="52">
        <f t="shared" si="26"/>
        <v>0</v>
      </c>
      <c r="S68" s="52">
        <f t="shared" si="26"/>
        <v>0</v>
      </c>
      <c r="T68" s="98">
        <f t="shared" si="26"/>
        <v>0</v>
      </c>
    </row>
    <row r="69" spans="1:20" s="5" customFormat="1" ht="38.25">
      <c r="A69" s="133"/>
      <c r="B69" s="123"/>
      <c r="C69" s="101" t="s">
        <v>254</v>
      </c>
      <c r="D69" s="52" t="s">
        <v>11</v>
      </c>
      <c r="E69" s="52">
        <f t="shared" ref="E69:T69" si="27">D25-D46</f>
        <v>0</v>
      </c>
      <c r="F69" s="52">
        <f t="shared" si="27"/>
        <v>0</v>
      </c>
      <c r="G69" s="52">
        <f t="shared" si="27"/>
        <v>0</v>
      </c>
      <c r="H69" s="52">
        <f t="shared" si="27"/>
        <v>0</v>
      </c>
      <c r="I69" s="52">
        <f t="shared" si="27"/>
        <v>0</v>
      </c>
      <c r="J69" s="52">
        <f t="shared" si="27"/>
        <v>0</v>
      </c>
      <c r="K69" s="52">
        <f t="shared" si="27"/>
        <v>0</v>
      </c>
      <c r="L69" s="52">
        <f t="shared" si="27"/>
        <v>0</v>
      </c>
      <c r="M69" s="52">
        <f t="shared" si="27"/>
        <v>0</v>
      </c>
      <c r="N69" s="52">
        <f t="shared" si="27"/>
        <v>0</v>
      </c>
      <c r="O69" s="52">
        <f t="shared" si="27"/>
        <v>0</v>
      </c>
      <c r="P69" s="52">
        <f t="shared" si="27"/>
        <v>0</v>
      </c>
      <c r="Q69" s="52">
        <f t="shared" si="27"/>
        <v>0</v>
      </c>
      <c r="R69" s="52">
        <f t="shared" si="27"/>
        <v>0</v>
      </c>
      <c r="S69" s="52">
        <f t="shared" si="27"/>
        <v>0</v>
      </c>
      <c r="T69" s="52">
        <f t="shared" si="27"/>
        <v>0</v>
      </c>
    </row>
    <row r="70" spans="1:20" s="5" customFormat="1" ht="25.5">
      <c r="A70" s="133" t="s">
        <v>2</v>
      </c>
      <c r="B70" s="139" t="s">
        <v>23</v>
      </c>
      <c r="C70" s="101" t="s">
        <v>255</v>
      </c>
      <c r="D70" s="52" t="s">
        <v>11</v>
      </c>
      <c r="E70" s="52">
        <f t="shared" ref="E70:T70" si="28">D35</f>
        <v>0</v>
      </c>
      <c r="F70" s="52">
        <f t="shared" si="28"/>
        <v>0</v>
      </c>
      <c r="G70" s="52">
        <f t="shared" si="28"/>
        <v>0</v>
      </c>
      <c r="H70" s="59">
        <f t="shared" si="28"/>
        <v>0</v>
      </c>
      <c r="I70" s="52">
        <f t="shared" si="28"/>
        <v>0</v>
      </c>
      <c r="J70" s="59">
        <f t="shared" si="28"/>
        <v>0</v>
      </c>
      <c r="K70" s="52">
        <f t="shared" si="28"/>
        <v>0</v>
      </c>
      <c r="L70" s="52">
        <f t="shared" si="28"/>
        <v>0</v>
      </c>
      <c r="M70" s="59">
        <f t="shared" si="28"/>
        <v>0</v>
      </c>
      <c r="N70" s="52">
        <f t="shared" si="28"/>
        <v>0</v>
      </c>
      <c r="O70" s="59">
        <f t="shared" si="28"/>
        <v>0</v>
      </c>
      <c r="P70" s="52">
        <f t="shared" si="28"/>
        <v>0</v>
      </c>
      <c r="Q70" s="52">
        <f t="shared" si="28"/>
        <v>0</v>
      </c>
      <c r="R70" s="52">
        <f t="shared" si="28"/>
        <v>0</v>
      </c>
      <c r="S70" s="52">
        <f t="shared" si="28"/>
        <v>0</v>
      </c>
      <c r="T70" s="98">
        <f t="shared" si="28"/>
        <v>0</v>
      </c>
    </row>
    <row r="71" spans="1:20" s="5" customFormat="1" ht="38.25">
      <c r="A71" s="133"/>
      <c r="B71" s="123"/>
      <c r="C71" s="101" t="s">
        <v>256</v>
      </c>
      <c r="D71" s="52" t="s">
        <v>11</v>
      </c>
      <c r="E71" s="52">
        <f t="shared" ref="E71:T71" si="29">D34-D35</f>
        <v>0</v>
      </c>
      <c r="F71" s="52">
        <f t="shared" si="29"/>
        <v>0</v>
      </c>
      <c r="G71" s="52">
        <f t="shared" si="29"/>
        <v>0</v>
      </c>
      <c r="H71" s="59">
        <f t="shared" si="29"/>
        <v>0</v>
      </c>
      <c r="I71" s="52">
        <f t="shared" si="29"/>
        <v>0</v>
      </c>
      <c r="J71" s="59">
        <f t="shared" si="29"/>
        <v>0</v>
      </c>
      <c r="K71" s="52">
        <f t="shared" si="29"/>
        <v>0</v>
      </c>
      <c r="L71" s="52">
        <f t="shared" si="29"/>
        <v>0</v>
      </c>
      <c r="M71" s="59">
        <f t="shared" si="29"/>
        <v>0</v>
      </c>
      <c r="N71" s="52">
        <f t="shared" si="29"/>
        <v>0</v>
      </c>
      <c r="O71" s="59">
        <f t="shared" si="29"/>
        <v>0</v>
      </c>
      <c r="P71" s="52">
        <f t="shared" si="29"/>
        <v>0</v>
      </c>
      <c r="Q71" s="52">
        <f t="shared" si="29"/>
        <v>0</v>
      </c>
      <c r="R71" s="52">
        <f t="shared" si="29"/>
        <v>0</v>
      </c>
      <c r="S71" s="52">
        <f t="shared" si="29"/>
        <v>0</v>
      </c>
      <c r="T71" s="98">
        <f t="shared" si="29"/>
        <v>0</v>
      </c>
    </row>
    <row r="72" spans="1:20" s="5" customFormat="1" ht="38.25">
      <c r="A72" s="133"/>
      <c r="B72" s="123"/>
      <c r="C72" s="101" t="s">
        <v>257</v>
      </c>
      <c r="D72" s="52" t="s">
        <v>11</v>
      </c>
      <c r="E72" s="52">
        <f t="shared" ref="E72:T72" si="30">D25-D34</f>
        <v>0</v>
      </c>
      <c r="F72" s="52">
        <f t="shared" si="30"/>
        <v>0</v>
      </c>
      <c r="G72" s="52">
        <f t="shared" si="30"/>
        <v>0</v>
      </c>
      <c r="H72" s="59">
        <f t="shared" si="30"/>
        <v>0</v>
      </c>
      <c r="I72" s="52">
        <f t="shared" si="30"/>
        <v>0</v>
      </c>
      <c r="J72" s="59">
        <f t="shared" si="30"/>
        <v>0</v>
      </c>
      <c r="K72" s="52">
        <f t="shared" si="30"/>
        <v>0</v>
      </c>
      <c r="L72" s="52">
        <f t="shared" si="30"/>
        <v>0</v>
      </c>
      <c r="M72" s="59">
        <f t="shared" si="30"/>
        <v>0</v>
      </c>
      <c r="N72" s="52">
        <f t="shared" si="30"/>
        <v>0</v>
      </c>
      <c r="O72" s="59">
        <f t="shared" si="30"/>
        <v>0</v>
      </c>
      <c r="P72" s="52">
        <f t="shared" si="30"/>
        <v>0</v>
      </c>
      <c r="Q72" s="52">
        <f t="shared" si="30"/>
        <v>0</v>
      </c>
      <c r="R72" s="52">
        <f t="shared" si="30"/>
        <v>0</v>
      </c>
      <c r="S72" s="52">
        <f t="shared" si="30"/>
        <v>0</v>
      </c>
      <c r="T72" s="98">
        <f t="shared" si="30"/>
        <v>0</v>
      </c>
    </row>
    <row r="73" spans="1:20" s="5" customFormat="1" ht="25.5">
      <c r="A73" s="133" t="s">
        <v>3</v>
      </c>
      <c r="B73" s="139" t="s">
        <v>24</v>
      </c>
      <c r="C73" s="101" t="s">
        <v>258</v>
      </c>
      <c r="D73" s="52" t="s">
        <v>11</v>
      </c>
      <c r="E73" s="52">
        <f t="shared" ref="E73:T73" si="31">D41</f>
        <v>0</v>
      </c>
      <c r="F73" s="52">
        <f t="shared" si="31"/>
        <v>0</v>
      </c>
      <c r="G73" s="52">
        <f t="shared" si="31"/>
        <v>0</v>
      </c>
      <c r="H73" s="59">
        <f t="shared" si="31"/>
        <v>0</v>
      </c>
      <c r="I73" s="52">
        <f t="shared" si="31"/>
        <v>0</v>
      </c>
      <c r="J73" s="59">
        <f t="shared" si="31"/>
        <v>0</v>
      </c>
      <c r="K73" s="52">
        <f t="shared" si="31"/>
        <v>0</v>
      </c>
      <c r="L73" s="52">
        <f t="shared" si="31"/>
        <v>0</v>
      </c>
      <c r="M73" s="59">
        <f t="shared" si="31"/>
        <v>0</v>
      </c>
      <c r="N73" s="52">
        <f t="shared" si="31"/>
        <v>0</v>
      </c>
      <c r="O73" s="59">
        <f t="shared" si="31"/>
        <v>0</v>
      </c>
      <c r="P73" s="52">
        <f t="shared" si="31"/>
        <v>0</v>
      </c>
      <c r="Q73" s="52">
        <f t="shared" si="31"/>
        <v>0</v>
      </c>
      <c r="R73" s="52">
        <f t="shared" si="31"/>
        <v>0</v>
      </c>
      <c r="S73" s="52">
        <f t="shared" si="31"/>
        <v>0</v>
      </c>
      <c r="T73" s="98">
        <f t="shared" si="31"/>
        <v>0</v>
      </c>
    </row>
    <row r="74" spans="1:20" s="5" customFormat="1" ht="38.25">
      <c r="A74" s="133"/>
      <c r="B74" s="123"/>
      <c r="C74" s="101" t="s">
        <v>259</v>
      </c>
      <c r="D74" s="52" t="s">
        <v>11</v>
      </c>
      <c r="E74" s="52">
        <f t="shared" ref="E74:T74" si="32">D40-D41</f>
        <v>0</v>
      </c>
      <c r="F74" s="52">
        <f t="shared" si="32"/>
        <v>0</v>
      </c>
      <c r="G74" s="52">
        <f t="shared" si="32"/>
        <v>0</v>
      </c>
      <c r="H74" s="59">
        <f t="shared" si="32"/>
        <v>0</v>
      </c>
      <c r="I74" s="52">
        <f t="shared" si="32"/>
        <v>0</v>
      </c>
      <c r="J74" s="59">
        <f t="shared" si="32"/>
        <v>0</v>
      </c>
      <c r="K74" s="52">
        <f t="shared" si="32"/>
        <v>0</v>
      </c>
      <c r="L74" s="52">
        <f t="shared" si="32"/>
        <v>0</v>
      </c>
      <c r="M74" s="59">
        <f t="shared" si="32"/>
        <v>0</v>
      </c>
      <c r="N74" s="52">
        <f t="shared" si="32"/>
        <v>0</v>
      </c>
      <c r="O74" s="59">
        <f t="shared" si="32"/>
        <v>0</v>
      </c>
      <c r="P74" s="52">
        <f t="shared" si="32"/>
        <v>0</v>
      </c>
      <c r="Q74" s="52">
        <f t="shared" si="32"/>
        <v>0</v>
      </c>
      <c r="R74" s="52">
        <f t="shared" si="32"/>
        <v>0</v>
      </c>
      <c r="S74" s="52">
        <f t="shared" si="32"/>
        <v>0</v>
      </c>
      <c r="T74" s="98">
        <f t="shared" si="32"/>
        <v>0</v>
      </c>
    </row>
    <row r="75" spans="1:20" s="5" customFormat="1" ht="25.5">
      <c r="A75" s="129" t="s">
        <v>4</v>
      </c>
      <c r="B75" s="123" t="s">
        <v>25</v>
      </c>
      <c r="C75" s="96" t="s">
        <v>98</v>
      </c>
      <c r="D75" s="52" t="s">
        <v>11</v>
      </c>
      <c r="E75" s="52">
        <f t="shared" ref="E75:T75" si="33">D44</f>
        <v>0</v>
      </c>
      <c r="F75" s="52">
        <f t="shared" si="33"/>
        <v>0</v>
      </c>
      <c r="G75" s="52">
        <f t="shared" si="33"/>
        <v>0</v>
      </c>
      <c r="H75" s="59">
        <f t="shared" si="33"/>
        <v>0</v>
      </c>
      <c r="I75" s="52">
        <f t="shared" si="33"/>
        <v>0</v>
      </c>
      <c r="J75" s="59">
        <f t="shared" si="33"/>
        <v>0</v>
      </c>
      <c r="K75" s="52">
        <f t="shared" si="33"/>
        <v>0</v>
      </c>
      <c r="L75" s="52">
        <f t="shared" si="33"/>
        <v>0</v>
      </c>
      <c r="M75" s="59">
        <f t="shared" si="33"/>
        <v>0</v>
      </c>
      <c r="N75" s="52">
        <f t="shared" si="33"/>
        <v>0</v>
      </c>
      <c r="O75" s="59">
        <f t="shared" si="33"/>
        <v>0</v>
      </c>
      <c r="P75" s="52">
        <f t="shared" si="33"/>
        <v>0</v>
      </c>
      <c r="Q75" s="52">
        <f t="shared" si="33"/>
        <v>0</v>
      </c>
      <c r="R75" s="52">
        <f t="shared" si="33"/>
        <v>0</v>
      </c>
      <c r="S75" s="52">
        <f t="shared" si="33"/>
        <v>0</v>
      </c>
      <c r="T75" s="98">
        <f t="shared" si="33"/>
        <v>0</v>
      </c>
    </row>
    <row r="76" spans="1:20" s="5" customFormat="1" ht="38.25">
      <c r="A76" s="129"/>
      <c r="B76" s="124"/>
      <c r="C76" s="96" t="s">
        <v>99</v>
      </c>
      <c r="D76" s="52" t="s">
        <v>11</v>
      </c>
      <c r="E76" s="52">
        <f t="shared" ref="E76:T76" si="34">D43-D44</f>
        <v>0</v>
      </c>
      <c r="F76" s="52">
        <f t="shared" si="34"/>
        <v>0</v>
      </c>
      <c r="G76" s="52">
        <f t="shared" si="34"/>
        <v>0</v>
      </c>
      <c r="H76" s="59">
        <f t="shared" si="34"/>
        <v>0</v>
      </c>
      <c r="I76" s="52">
        <f t="shared" si="34"/>
        <v>0</v>
      </c>
      <c r="J76" s="59">
        <f t="shared" si="34"/>
        <v>0</v>
      </c>
      <c r="K76" s="52">
        <f t="shared" si="34"/>
        <v>0</v>
      </c>
      <c r="L76" s="52">
        <f t="shared" si="34"/>
        <v>0</v>
      </c>
      <c r="M76" s="59">
        <f t="shared" si="34"/>
        <v>0</v>
      </c>
      <c r="N76" s="52">
        <f t="shared" si="34"/>
        <v>0</v>
      </c>
      <c r="O76" s="59">
        <f t="shared" si="34"/>
        <v>0</v>
      </c>
      <c r="P76" s="52">
        <f t="shared" si="34"/>
        <v>0</v>
      </c>
      <c r="Q76" s="52">
        <f t="shared" si="34"/>
        <v>0</v>
      </c>
      <c r="R76" s="52">
        <f t="shared" si="34"/>
        <v>0</v>
      </c>
      <c r="S76" s="52">
        <f t="shared" si="34"/>
        <v>0</v>
      </c>
      <c r="T76" s="98">
        <f t="shared" si="34"/>
        <v>0</v>
      </c>
    </row>
    <row r="77" spans="1:20" s="5" customFormat="1" ht="12.75">
      <c r="A77" s="8"/>
      <c r="B77" s="9"/>
      <c r="C77" s="10"/>
      <c r="D77" s="68"/>
      <c r="E77" s="53"/>
      <c r="F77" s="53"/>
      <c r="G77" s="53"/>
      <c r="H77" s="76"/>
      <c r="I77" s="53"/>
      <c r="J77" s="76"/>
      <c r="K77" s="53"/>
      <c r="L77" s="53"/>
      <c r="M77" s="76"/>
      <c r="N77" s="53"/>
      <c r="O77" s="76"/>
      <c r="P77" s="53"/>
      <c r="Q77" s="53"/>
      <c r="R77" s="53"/>
      <c r="S77" s="53"/>
      <c r="T77" s="95"/>
    </row>
    <row r="78" spans="1:20" s="5" customFormat="1" ht="12.75">
      <c r="A78" s="8"/>
      <c r="B78" s="9"/>
      <c r="C78" s="10"/>
      <c r="D78" s="68"/>
      <c r="E78" s="53"/>
      <c r="F78" s="53"/>
      <c r="G78" s="53"/>
      <c r="H78" s="76"/>
      <c r="I78" s="53"/>
      <c r="J78" s="76"/>
      <c r="K78" s="53"/>
      <c r="L78" s="53"/>
      <c r="M78" s="76"/>
      <c r="N78" s="53"/>
      <c r="O78" s="76"/>
      <c r="P78" s="53"/>
      <c r="Q78" s="53"/>
      <c r="R78" s="53"/>
      <c r="S78" s="53"/>
      <c r="T78" s="95"/>
    </row>
    <row r="79" spans="1:20" s="5" customFormat="1" ht="12.75" customHeight="1">
      <c r="A79" s="127" t="s">
        <v>26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</row>
    <row r="80" spans="1:20" s="5" customFormat="1" ht="12.75">
      <c r="A80" s="4"/>
      <c r="B80" s="11"/>
      <c r="C80" s="12"/>
      <c r="D80" s="54"/>
      <c r="E80" s="54"/>
      <c r="F80" s="54"/>
      <c r="G80" s="54"/>
      <c r="H80" s="77"/>
      <c r="I80" s="54"/>
      <c r="J80" s="77"/>
      <c r="K80" s="54"/>
      <c r="L80" s="54"/>
      <c r="M80" s="77"/>
      <c r="N80" s="54"/>
      <c r="O80" s="77"/>
      <c r="P80" s="54"/>
      <c r="Q80" s="54"/>
      <c r="R80" s="54"/>
      <c r="S80" s="54"/>
      <c r="T80" s="27"/>
    </row>
    <row r="81" spans="1:20" s="5" customFormat="1" ht="51">
      <c r="A81" s="7" t="s">
        <v>7</v>
      </c>
      <c r="B81" s="125" t="s">
        <v>18</v>
      </c>
      <c r="C81" s="126"/>
      <c r="D81" s="67" t="s">
        <v>20</v>
      </c>
      <c r="E81" s="40"/>
      <c r="F81" s="40"/>
      <c r="G81" s="40"/>
      <c r="H81" s="58"/>
      <c r="I81" s="40"/>
      <c r="J81" s="58"/>
      <c r="K81" s="40"/>
      <c r="L81" s="40"/>
      <c r="M81" s="58"/>
      <c r="N81" s="40"/>
      <c r="O81" s="58"/>
      <c r="P81" s="40"/>
      <c r="Q81" s="40"/>
      <c r="R81" s="40"/>
      <c r="S81" s="40"/>
      <c r="T81" s="40"/>
    </row>
    <row r="82" spans="1:20" s="5" customFormat="1" ht="27.75" customHeight="1">
      <c r="A82" s="13" t="s">
        <v>0</v>
      </c>
      <c r="B82" s="117" t="s">
        <v>260</v>
      </c>
      <c r="C82" s="118"/>
      <c r="D82" s="13" t="s">
        <v>10</v>
      </c>
      <c r="E82" s="13">
        <f>D56+D58</f>
        <v>0</v>
      </c>
      <c r="F82" s="13">
        <f>E56+E58</f>
        <v>0</v>
      </c>
      <c r="G82" s="13">
        <f>F56+F58</f>
        <v>0</v>
      </c>
      <c r="H82" s="60">
        <f t="shared" ref="H82:S82" si="35">G56+G58</f>
        <v>0</v>
      </c>
      <c r="I82" s="13">
        <f t="shared" si="35"/>
        <v>0</v>
      </c>
      <c r="J82" s="60">
        <f t="shared" si="35"/>
        <v>0</v>
      </c>
      <c r="K82" s="13">
        <f t="shared" si="35"/>
        <v>0</v>
      </c>
      <c r="L82" s="13">
        <f t="shared" si="35"/>
        <v>0</v>
      </c>
      <c r="M82" s="60">
        <f t="shared" si="35"/>
        <v>0</v>
      </c>
      <c r="N82" s="13">
        <f t="shared" si="35"/>
        <v>0</v>
      </c>
      <c r="O82" s="60">
        <f t="shared" si="35"/>
        <v>0</v>
      </c>
      <c r="P82" s="13">
        <f t="shared" si="35"/>
        <v>0</v>
      </c>
      <c r="Q82" s="13">
        <f t="shared" si="35"/>
        <v>0</v>
      </c>
      <c r="R82" s="13">
        <f t="shared" si="35"/>
        <v>0</v>
      </c>
      <c r="S82" s="13">
        <f t="shared" si="35"/>
        <v>0</v>
      </c>
      <c r="T82" s="39">
        <f>S56+S58</f>
        <v>0</v>
      </c>
    </row>
    <row r="83" spans="1:20" s="5" customFormat="1" ht="41.25" customHeight="1">
      <c r="A83" s="13" t="s">
        <v>1</v>
      </c>
      <c r="B83" s="117" t="s">
        <v>56</v>
      </c>
      <c r="C83" s="118"/>
      <c r="D83" s="13" t="s">
        <v>13</v>
      </c>
      <c r="E83" s="55" t="e">
        <f t="shared" ref="E83:T83" si="36">E82/D25*100</f>
        <v>#DIV/0!</v>
      </c>
      <c r="F83" s="55" t="e">
        <f t="shared" si="36"/>
        <v>#DIV/0!</v>
      </c>
      <c r="G83" s="55" t="e">
        <f t="shared" si="36"/>
        <v>#DIV/0!</v>
      </c>
      <c r="H83" s="61" t="e">
        <f t="shared" si="36"/>
        <v>#DIV/0!</v>
      </c>
      <c r="I83" s="55" t="e">
        <f t="shared" si="36"/>
        <v>#DIV/0!</v>
      </c>
      <c r="J83" s="61" t="e">
        <f t="shared" si="36"/>
        <v>#DIV/0!</v>
      </c>
      <c r="K83" s="55" t="e">
        <f t="shared" si="36"/>
        <v>#DIV/0!</v>
      </c>
      <c r="L83" s="55" t="e">
        <f t="shared" si="36"/>
        <v>#DIV/0!</v>
      </c>
      <c r="M83" s="61" t="e">
        <f t="shared" si="36"/>
        <v>#DIV/0!</v>
      </c>
      <c r="N83" s="55" t="e">
        <f t="shared" si="36"/>
        <v>#DIV/0!</v>
      </c>
      <c r="O83" s="61" t="e">
        <f t="shared" si="36"/>
        <v>#DIV/0!</v>
      </c>
      <c r="P83" s="55" t="e">
        <f t="shared" si="36"/>
        <v>#DIV/0!</v>
      </c>
      <c r="Q83" s="55" t="e">
        <f t="shared" si="36"/>
        <v>#DIV/0!</v>
      </c>
      <c r="R83" s="55" t="e">
        <f t="shared" si="36"/>
        <v>#DIV/0!</v>
      </c>
      <c r="S83" s="55" t="e">
        <f t="shared" si="36"/>
        <v>#DIV/0!</v>
      </c>
      <c r="T83" s="43" t="e">
        <f t="shared" si="36"/>
        <v>#DIV/0!</v>
      </c>
    </row>
    <row r="84" spans="1:20" s="5" customFormat="1" ht="29.25" customHeight="1">
      <c r="A84" s="13" t="s">
        <v>2</v>
      </c>
      <c r="B84" s="117" t="s">
        <v>261</v>
      </c>
      <c r="C84" s="118"/>
      <c r="D84" s="13" t="s">
        <v>10</v>
      </c>
      <c r="E84" s="13">
        <f>D60</f>
        <v>0</v>
      </c>
      <c r="F84" s="13">
        <f t="shared" ref="F84:S84" si="37">E60</f>
        <v>0</v>
      </c>
      <c r="G84" s="13">
        <f t="shared" si="37"/>
        <v>0</v>
      </c>
      <c r="H84" s="60">
        <f t="shared" si="37"/>
        <v>0</v>
      </c>
      <c r="I84" s="13">
        <f t="shared" si="37"/>
        <v>0</v>
      </c>
      <c r="J84" s="60">
        <f t="shared" si="37"/>
        <v>0</v>
      </c>
      <c r="K84" s="13">
        <f t="shared" si="37"/>
        <v>0</v>
      </c>
      <c r="L84" s="13">
        <f t="shared" si="37"/>
        <v>0</v>
      </c>
      <c r="M84" s="60">
        <f t="shared" si="37"/>
        <v>0</v>
      </c>
      <c r="N84" s="13">
        <f t="shared" si="37"/>
        <v>0</v>
      </c>
      <c r="O84" s="60">
        <f t="shared" si="37"/>
        <v>0</v>
      </c>
      <c r="P84" s="13">
        <f t="shared" si="37"/>
        <v>0</v>
      </c>
      <c r="Q84" s="13">
        <f t="shared" si="37"/>
        <v>0</v>
      </c>
      <c r="R84" s="13">
        <f t="shared" si="37"/>
        <v>0</v>
      </c>
      <c r="S84" s="13">
        <f t="shared" si="37"/>
        <v>0</v>
      </c>
      <c r="T84" s="39">
        <f>S60</f>
        <v>0</v>
      </c>
    </row>
    <row r="85" spans="1:20" s="5" customFormat="1" ht="40.9" customHeight="1">
      <c r="A85" s="13" t="s">
        <v>3</v>
      </c>
      <c r="B85" s="119" t="s">
        <v>27</v>
      </c>
      <c r="C85" s="120"/>
      <c r="D85" s="13" t="s">
        <v>13</v>
      </c>
      <c r="E85" s="55" t="e">
        <f t="shared" ref="E85:T85" si="38">E84/D25*100</f>
        <v>#DIV/0!</v>
      </c>
      <c r="F85" s="55" t="e">
        <f t="shared" si="38"/>
        <v>#DIV/0!</v>
      </c>
      <c r="G85" s="55" t="e">
        <f t="shared" si="38"/>
        <v>#DIV/0!</v>
      </c>
      <c r="H85" s="61" t="e">
        <f t="shared" si="38"/>
        <v>#DIV/0!</v>
      </c>
      <c r="I85" s="55" t="e">
        <f t="shared" si="38"/>
        <v>#DIV/0!</v>
      </c>
      <c r="J85" s="61" t="e">
        <f t="shared" si="38"/>
        <v>#DIV/0!</v>
      </c>
      <c r="K85" s="55" t="e">
        <f t="shared" si="38"/>
        <v>#DIV/0!</v>
      </c>
      <c r="L85" s="55" t="e">
        <f t="shared" si="38"/>
        <v>#DIV/0!</v>
      </c>
      <c r="M85" s="61" t="e">
        <f t="shared" si="38"/>
        <v>#DIV/0!</v>
      </c>
      <c r="N85" s="55" t="e">
        <f t="shared" si="38"/>
        <v>#DIV/0!</v>
      </c>
      <c r="O85" s="61" t="e">
        <f t="shared" si="38"/>
        <v>#DIV/0!</v>
      </c>
      <c r="P85" s="55" t="e">
        <f t="shared" si="38"/>
        <v>#DIV/0!</v>
      </c>
      <c r="Q85" s="55" t="e">
        <f t="shared" si="38"/>
        <v>#DIV/0!</v>
      </c>
      <c r="R85" s="55" t="e">
        <f t="shared" si="38"/>
        <v>#DIV/0!</v>
      </c>
      <c r="S85" s="55" t="e">
        <f t="shared" si="38"/>
        <v>#DIV/0!</v>
      </c>
      <c r="T85" s="43" t="e">
        <f t="shared" si="38"/>
        <v>#DIV/0!</v>
      </c>
    </row>
    <row r="86" spans="1:20" s="5" customFormat="1" ht="12.75">
      <c r="A86" s="14"/>
      <c r="B86" s="15"/>
      <c r="C86" s="16"/>
      <c r="D86" s="14"/>
      <c r="E86" s="16"/>
      <c r="F86" s="16"/>
      <c r="G86" s="16"/>
      <c r="H86" s="62"/>
      <c r="I86" s="16"/>
      <c r="J86" s="62"/>
      <c r="K86" s="16"/>
      <c r="L86" s="16"/>
      <c r="M86" s="62"/>
      <c r="N86" s="16"/>
      <c r="O86" s="62"/>
      <c r="P86" s="16"/>
      <c r="Q86" s="16"/>
      <c r="R86" s="16"/>
      <c r="S86" s="16"/>
      <c r="T86" s="95"/>
    </row>
    <row r="87" spans="1:20" s="5" customFormat="1" ht="12.75">
      <c r="A87" s="4"/>
      <c r="B87" s="4"/>
      <c r="C87" s="4"/>
      <c r="D87" s="56"/>
      <c r="E87" s="56"/>
      <c r="F87" s="56"/>
      <c r="G87" s="56"/>
      <c r="H87" s="78"/>
      <c r="I87" s="56"/>
      <c r="J87" s="78"/>
      <c r="K87" s="56"/>
      <c r="L87" s="56"/>
      <c r="M87" s="78"/>
      <c r="N87" s="56"/>
      <c r="O87" s="78"/>
      <c r="P87" s="56"/>
      <c r="Q87" s="56"/>
      <c r="R87" s="56"/>
      <c r="S87" s="56"/>
      <c r="T87" s="95"/>
    </row>
    <row r="88" spans="1:20" s="5" customFormat="1" ht="12.75">
      <c r="A88" s="121" t="s">
        <v>88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95"/>
    </row>
    <row r="89" spans="1:20" s="5" customFormat="1" ht="2.25" customHeight="1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95"/>
    </row>
    <row r="90" spans="1:20" s="5" customFormat="1" ht="3" hidden="1" customHeight="1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95"/>
    </row>
    <row r="91" spans="1:20" s="5" customFormat="1" ht="28.5" hidden="1" customHeight="1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95"/>
    </row>
    <row r="92" spans="1:20" s="5" customFormat="1" ht="12.75">
      <c r="A92" s="4"/>
      <c r="B92" s="4"/>
      <c r="C92" s="4"/>
      <c r="D92" s="56"/>
      <c r="E92" s="56"/>
      <c r="F92" s="56"/>
      <c r="G92" s="56"/>
      <c r="H92" s="78"/>
      <c r="I92" s="56"/>
      <c r="J92" s="78"/>
      <c r="K92" s="56"/>
      <c r="L92" s="56"/>
      <c r="M92" s="78"/>
      <c r="N92" s="56"/>
      <c r="O92" s="78"/>
      <c r="P92" s="56"/>
      <c r="Q92" s="56"/>
      <c r="R92" s="56"/>
      <c r="S92" s="56"/>
      <c r="T92" s="95"/>
    </row>
    <row r="93" spans="1:20">
      <c r="A93"/>
      <c r="B93"/>
      <c r="C93"/>
      <c r="D93" s="57"/>
      <c r="E93" s="57"/>
      <c r="F93" s="57"/>
      <c r="G93" s="57"/>
      <c r="H93" s="79"/>
      <c r="I93" s="57"/>
      <c r="J93" s="79"/>
      <c r="K93" s="57"/>
      <c r="L93" s="57"/>
      <c r="M93" s="79"/>
      <c r="N93" s="57"/>
      <c r="O93" s="79"/>
      <c r="P93" s="57"/>
      <c r="Q93" s="57"/>
      <c r="R93" s="57"/>
      <c r="S93" s="57"/>
      <c r="T93" s="3"/>
    </row>
  </sheetData>
  <mergeCells count="25">
    <mergeCell ref="A68:A69"/>
    <mergeCell ref="B68:B69"/>
    <mergeCell ref="O2:T2"/>
    <mergeCell ref="A3:D3"/>
    <mergeCell ref="N3:T3"/>
    <mergeCell ref="A4:T4"/>
    <mergeCell ref="A6:T6"/>
    <mergeCell ref="A30:A32"/>
    <mergeCell ref="A63:S63"/>
    <mergeCell ref="A64:S64"/>
    <mergeCell ref="A66:A67"/>
    <mergeCell ref="B66:B67"/>
    <mergeCell ref="A70:A72"/>
    <mergeCell ref="B70:B72"/>
    <mergeCell ref="A73:A74"/>
    <mergeCell ref="B73:B74"/>
    <mergeCell ref="A75:A76"/>
    <mergeCell ref="B75:B76"/>
    <mergeCell ref="A88:S91"/>
    <mergeCell ref="A79:T79"/>
    <mergeCell ref="B81:C81"/>
    <mergeCell ref="B82:C82"/>
    <mergeCell ref="B83:C83"/>
    <mergeCell ref="B84:C84"/>
    <mergeCell ref="B85:C8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Мониторинг ГСП 2022</vt:lpstr>
      <vt:lpstr>Мониторинг ГСП 2021</vt:lpstr>
      <vt:lpstr>'Мониторинг ГСП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2022-02-10T11:41:36Z</dcterms:modified>
</cp:coreProperties>
</file>